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25" yWindow="5295" windowWidth="9585" windowHeight="6450" tabRatio="761" activeTab="0"/>
  </bookViews>
  <sheets>
    <sheet name="Pg 4" sheetId="1" r:id="rId1"/>
    <sheet name="Pg 5" sheetId="2" r:id="rId2"/>
    <sheet name="Pg 6" sheetId="3" r:id="rId3"/>
    <sheet name="Pg 7_top" sheetId="4" r:id="rId4"/>
    <sheet name="Pg 7_bottom" sheetId="5" r:id="rId5"/>
    <sheet name="Pg 8" sheetId="6" r:id="rId6"/>
    <sheet name="Pg 9" sheetId="7" r:id="rId7"/>
    <sheet name="Pg 10" sheetId="8" r:id="rId8"/>
    <sheet name="Pg 11" sheetId="9" r:id="rId9"/>
    <sheet name="Pg 12" sheetId="10" r:id="rId10"/>
    <sheet name="Pg 13" sheetId="11" r:id="rId11"/>
    <sheet name="pg 14" sheetId="12" r:id="rId12"/>
    <sheet name="Pg 15" sheetId="13" r:id="rId13"/>
    <sheet name="Pg 16" sheetId="14" r:id="rId14"/>
    <sheet name="Pg 17-68" sheetId="15" r:id="rId15"/>
    <sheet name="pg 69 A1" sheetId="16" r:id="rId16"/>
    <sheet name="Pg 70 A2" sheetId="17" r:id="rId17"/>
    <sheet name="Pg 71 A3" sheetId="18" r:id="rId18"/>
    <sheet name="Pg 72 A4" sheetId="19" r:id="rId19"/>
    <sheet name="Pg 73-74 B1" sheetId="20" r:id="rId20"/>
    <sheet name="Pg 75 B2" sheetId="21" r:id="rId21"/>
    <sheet name="Pg 76-81 B3" sheetId="22" r:id="rId22"/>
    <sheet name="Pg 82 C" sheetId="23" r:id="rId23"/>
    <sheet name="Pg 83-90 D1" sheetId="24" r:id="rId24"/>
    <sheet name="Pg 91-98 D2" sheetId="25" r:id="rId25"/>
  </sheets>
  <definedNames>
    <definedName name="CBSA_01" localSheetId="12">'Pg 15'!#REF!</definedName>
    <definedName name="CBSA_01" localSheetId="13">'Pg 16'!#REF!</definedName>
    <definedName name="CBSA_01" localSheetId="15">#REF!</definedName>
    <definedName name="CBSA_01" localSheetId="16">#REF!</definedName>
    <definedName name="CBSA_01">#REF!</definedName>
    <definedName name="_xlnm.Print_Area" localSheetId="7">'Pg 10'!$B$3:$J$13</definedName>
    <definedName name="_xlnm.Print_Area" localSheetId="9">'Pg 12'!$B$3:$H$10</definedName>
    <definedName name="_xlnm.Print_Area" localSheetId="10">'Pg 13'!$B$3:$H$13</definedName>
    <definedName name="_xlnm.Print_Area" localSheetId="0">'Pg 4'!$A$1:$I$11</definedName>
    <definedName name="_xlnm.Print_Area" localSheetId="1">'Pg 5'!$B$3:$F$15</definedName>
    <definedName name="_xlnm.Print_Area" localSheetId="19">'Pg 73-74 B1'!$B$3:$C$32</definedName>
    <definedName name="_xlnm.Print_Area" localSheetId="22">'Pg 82 C'!$B$4:$G$56</definedName>
  </definedNames>
  <calcPr fullCalcOnLoad="1"/>
</workbook>
</file>

<file path=xl/sharedStrings.xml><?xml version="1.0" encoding="utf-8"?>
<sst xmlns="http://schemas.openxmlformats.org/spreadsheetml/2006/main" count="3634" uniqueCount="1019">
  <si>
    <t>CY - 2008</t>
  </si>
  <si>
    <t>CY - 2009</t>
  </si>
  <si>
    <t>Complaint Categories</t>
  </si>
  <si>
    <t>Complaints</t>
  </si>
  <si>
    <t>Fraud Complaints</t>
  </si>
  <si>
    <t xml:space="preserve">Other Complaints </t>
  </si>
  <si>
    <t>Identity Theft Complaints</t>
  </si>
  <si>
    <t>Totals</t>
  </si>
  <si>
    <r>
      <t>Percentages</t>
    </r>
    <r>
      <rPr>
        <b/>
        <vertAlign val="superscript"/>
        <sz val="10"/>
        <rFont val="Times New Roman"/>
        <family val="1"/>
      </rPr>
      <t>1</t>
    </r>
  </si>
  <si>
    <t>Calendar Year</t>
  </si>
  <si>
    <t>Consumer Sentinel Network Complaint Count</t>
  </si>
  <si>
    <t>Total Complaints</t>
  </si>
  <si>
    <t xml:space="preserve">Fraud </t>
  </si>
  <si>
    <t xml:space="preserve">Identity Theft </t>
  </si>
  <si>
    <t xml:space="preserve">Other </t>
  </si>
  <si>
    <t>CY - 2010</t>
  </si>
  <si>
    <t>Rank</t>
  </si>
  <si>
    <t>Category</t>
  </si>
  <si>
    <t>No. of Complaints</t>
  </si>
  <si>
    <r>
      <t>Percentages</t>
    </r>
    <r>
      <rPr>
        <b/>
        <vertAlign val="superscript"/>
        <sz val="13"/>
        <rFont val="Times New Roman"/>
        <family val="1"/>
      </rPr>
      <t xml:space="preserve">1 </t>
    </r>
  </si>
  <si>
    <t>Identity Theft</t>
  </si>
  <si>
    <t>Debt Collection</t>
  </si>
  <si>
    <t>Internet Services</t>
  </si>
  <si>
    <t>Prizes, Sweepstakes and Lotteries</t>
  </si>
  <si>
    <t>Shop-at-Home and Catalog Sales</t>
  </si>
  <si>
    <t>Impostor Scams</t>
  </si>
  <si>
    <t>Internet Auction</t>
  </si>
  <si>
    <t>Foreign Money Offers and Counterfeit Check Scams</t>
  </si>
  <si>
    <t>Telephone and Mobile Services</t>
  </si>
  <si>
    <t>Credit Cards</t>
  </si>
  <si>
    <t>Advance-Fee Loans and Credit Protection/Repair</t>
  </si>
  <si>
    <t>Banks and Lenders</t>
  </si>
  <si>
    <t>Credit Bureaus, Information Furnishers and Report Users</t>
  </si>
  <si>
    <t>Mortgage Foreclosure Relief and Debt Management</t>
  </si>
  <si>
    <t>Television and Electronic Media</t>
  </si>
  <si>
    <t>Business Opportunities, Employment Agencies and Work-at-Home Plans</t>
  </si>
  <si>
    <t>Health Care</t>
  </si>
  <si>
    <t>Computer Equipment and Software</t>
  </si>
  <si>
    <t>Travel, Vacations and Timeshare Plans</t>
  </si>
  <si>
    <t>Auto Related Complaints</t>
  </si>
  <si>
    <t>Magazines and Books</t>
  </si>
  <si>
    <t>Home Repair, Improvement and Products</t>
  </si>
  <si>
    <t>Office Supplies and Services</t>
  </si>
  <si>
    <t>Investment Related Complaints</t>
  </si>
  <si>
    <t>&lt;1%</t>
  </si>
  <si>
    <t>Grants</t>
  </si>
  <si>
    <t>Real Estate</t>
  </si>
  <si>
    <t>Charitable Solicitations</t>
  </si>
  <si>
    <t>Clothing, Textiles and Jewelry</t>
  </si>
  <si>
    <t>Multi-Level Marketing, Pyramids and Chain Letters</t>
  </si>
  <si>
    <t>Video Games</t>
  </si>
  <si>
    <t>Amount Paid</t>
  </si>
  <si>
    <r>
      <t>Percentages</t>
    </r>
    <r>
      <rPr>
        <b/>
        <vertAlign val="superscript"/>
        <sz val="10"/>
        <rFont val="Times New Roman"/>
        <family val="1"/>
      </rPr>
      <t>3</t>
    </r>
  </si>
  <si>
    <t>$1 - 25</t>
  </si>
  <si>
    <t>$26 - 50</t>
  </si>
  <si>
    <t>$51 - 75</t>
  </si>
  <si>
    <t>$76 - 100</t>
  </si>
  <si>
    <t>$101 - 250</t>
  </si>
  <si>
    <t>$251 - 500</t>
  </si>
  <si>
    <t>$501 - 1,000</t>
  </si>
  <si>
    <t>$1,001 - 5,000</t>
  </si>
  <si>
    <t>More than $5,000</t>
  </si>
  <si>
    <t>CY</t>
  </si>
  <si>
    <t>Complaint Count</t>
  </si>
  <si>
    <t>Percentage Reporting Amount Paid</t>
  </si>
  <si>
    <t xml:space="preserve">Total </t>
  </si>
  <si>
    <t>Reporting Amount Paid</t>
  </si>
  <si>
    <t>Reported</t>
  </si>
  <si>
    <r>
      <t>Average</t>
    </r>
    <r>
      <rPr>
        <b/>
        <vertAlign val="superscript"/>
        <sz val="10"/>
        <rFont val="Times New Roman"/>
        <family val="1"/>
      </rPr>
      <t>1</t>
    </r>
  </si>
  <si>
    <r>
      <t>Median</t>
    </r>
    <r>
      <rPr>
        <b/>
        <vertAlign val="superscript"/>
        <sz val="10"/>
        <rFont val="Times New Roman"/>
        <family val="1"/>
      </rPr>
      <t>2</t>
    </r>
  </si>
  <si>
    <t>Payment Method</t>
  </si>
  <si>
    <r>
      <t>Percentages</t>
    </r>
    <r>
      <rPr>
        <b/>
        <vertAlign val="superscript"/>
        <sz val="11"/>
        <rFont val="Times New Roman"/>
        <family val="1"/>
      </rPr>
      <t>1</t>
    </r>
  </si>
  <si>
    <t>Bank Account Debit</t>
  </si>
  <si>
    <t>Cash/Cash Advance</t>
  </si>
  <si>
    <t>Check</t>
  </si>
  <si>
    <t>Money Order</t>
  </si>
  <si>
    <t xml:space="preserve">Telephone Bill </t>
  </si>
  <si>
    <t>Wire Transfer</t>
  </si>
  <si>
    <t>Total Reporting Payment Method</t>
  </si>
  <si>
    <t>Contact Method</t>
  </si>
  <si>
    <r>
      <t>Percentages</t>
    </r>
    <r>
      <rPr>
        <b/>
        <vertAlign val="superscript"/>
        <sz val="12"/>
        <rFont val="Times New Roman"/>
        <family val="1"/>
      </rPr>
      <t>1</t>
    </r>
    <r>
      <rPr>
        <b/>
        <sz val="12"/>
        <rFont val="Times New Roman"/>
        <family val="1"/>
      </rPr>
      <t xml:space="preserve"> </t>
    </r>
  </si>
  <si>
    <t>E-mail</t>
  </si>
  <si>
    <t>Mail</t>
  </si>
  <si>
    <t>Internet - Web Site/Others</t>
  </si>
  <si>
    <t>Phone</t>
  </si>
  <si>
    <t>Other</t>
  </si>
  <si>
    <t>Total Reporting Contact Method</t>
  </si>
  <si>
    <t xml:space="preserve">Consumer Age </t>
  </si>
  <si>
    <r>
      <t>Percentages</t>
    </r>
    <r>
      <rPr>
        <b/>
        <vertAlign val="superscript"/>
        <sz val="10"/>
        <rFont val="Times New Roman"/>
        <family val="1"/>
      </rPr>
      <t>1</t>
    </r>
    <r>
      <rPr>
        <b/>
        <sz val="10"/>
        <rFont val="Times New Roman"/>
        <family val="1"/>
      </rPr>
      <t xml:space="preserve"> </t>
    </r>
  </si>
  <si>
    <t>19 and Under</t>
  </si>
  <si>
    <t>20-29</t>
  </si>
  <si>
    <t>30-39</t>
  </si>
  <si>
    <t>40-49</t>
  </si>
  <si>
    <t>50-59</t>
  </si>
  <si>
    <t>60-69</t>
  </si>
  <si>
    <t>70 and Over</t>
  </si>
  <si>
    <t>Total Reporting Age</t>
  </si>
  <si>
    <t>Credit Card Fraud</t>
  </si>
  <si>
    <t>Percentages</t>
  </si>
  <si>
    <t>Theft Subtype</t>
  </si>
  <si>
    <t>CY-2008</t>
  </si>
  <si>
    <t>CY-2009</t>
  </si>
  <si>
    <t>CY-2010</t>
  </si>
  <si>
    <t>New Accounts</t>
  </si>
  <si>
    <t>Existing Account</t>
  </si>
  <si>
    <t>Total</t>
  </si>
  <si>
    <t>Phone or Utilities Fraud</t>
  </si>
  <si>
    <t>Utilities - New Accounts</t>
  </si>
  <si>
    <t>Wireless - New Accounts</t>
  </si>
  <si>
    <t>Telephone - New Accounts</t>
  </si>
  <si>
    <t xml:space="preserve">Unauthorized Charges </t>
  </si>
  <si>
    <t xml:space="preserve">     to Existing Accounts</t>
  </si>
  <si>
    <r>
      <t>Bank Fraud</t>
    </r>
    <r>
      <rPr>
        <b/>
        <vertAlign val="superscript"/>
        <sz val="12"/>
        <color indexed="60"/>
        <rFont val="Times New Roman"/>
        <family val="1"/>
      </rPr>
      <t>2</t>
    </r>
  </si>
  <si>
    <t>Electronic Fund Transfer</t>
  </si>
  <si>
    <t xml:space="preserve">Existing Accounts </t>
  </si>
  <si>
    <t>Loan Fraud</t>
  </si>
  <si>
    <t xml:space="preserve">Business / Personal / </t>
  </si>
  <si>
    <t xml:space="preserve">     Student Loan</t>
  </si>
  <si>
    <t>Auto Loan / Lease</t>
  </si>
  <si>
    <t>Real Estate Loan</t>
  </si>
  <si>
    <t>Other Identity Theft</t>
  </si>
  <si>
    <t>Uncertain</t>
  </si>
  <si>
    <t>Miscellaneous</t>
  </si>
  <si>
    <t>Internet / Email</t>
  </si>
  <si>
    <t>Evading the Law</t>
  </si>
  <si>
    <t>Medical</t>
  </si>
  <si>
    <t>Apartment or House Rented</t>
  </si>
  <si>
    <t>Insurance</t>
  </si>
  <si>
    <t>Child Support</t>
  </si>
  <si>
    <t>Bankruptcy</t>
  </si>
  <si>
    <t>Magazines</t>
  </si>
  <si>
    <t>Property Rental Fraud</t>
  </si>
  <si>
    <t>Securities / Other Investments</t>
  </si>
  <si>
    <t>Attempted Identity Theft</t>
  </si>
  <si>
    <t>Employment-Related Fraud</t>
  </si>
  <si>
    <t>Government Documents or Benefits Fraud</t>
  </si>
  <si>
    <t>Tax or Wage Related Fraud</t>
  </si>
  <si>
    <t xml:space="preserve">Government Benefits </t>
  </si>
  <si>
    <t xml:space="preserve">     Applied For/Received</t>
  </si>
  <si>
    <t xml:space="preserve">Other Government Documents </t>
  </si>
  <si>
    <t xml:space="preserve">     Issued/Forged</t>
  </si>
  <si>
    <t xml:space="preserve">Driver's License Issued/Forged </t>
  </si>
  <si>
    <t>If the victim notified a police department,               was a report taken?</t>
  </si>
  <si>
    <r>
      <t>Percentages</t>
    </r>
    <r>
      <rPr>
        <b/>
        <vertAlign val="superscript"/>
        <sz val="10"/>
        <rFont val="Times New Roman"/>
        <family val="1"/>
      </rPr>
      <t>2</t>
    </r>
  </si>
  <si>
    <t>Yes</t>
  </si>
  <si>
    <t>No</t>
  </si>
  <si>
    <t>Not Reported</t>
  </si>
  <si>
    <t>Total Who Notified a Police Department</t>
  </si>
  <si>
    <t>Total Who Did Not Notify a Police Department</t>
  </si>
  <si>
    <t>Total Reporting                                                              Law Enforcement Contact Information</t>
  </si>
  <si>
    <t>Consumer Age</t>
  </si>
  <si>
    <t>Consumer State</t>
  </si>
  <si>
    <r>
      <t>Complaints                                  Per 100,000 Population</t>
    </r>
    <r>
      <rPr>
        <b/>
        <vertAlign val="superscript"/>
        <sz val="10"/>
        <rFont val="Times New Roman"/>
        <family val="1"/>
      </rPr>
      <t>1</t>
    </r>
  </si>
  <si>
    <t>Victim State</t>
  </si>
  <si>
    <t>Colorado</t>
  </si>
  <si>
    <t>Florida</t>
  </si>
  <si>
    <t>Maryland</t>
  </si>
  <si>
    <t>Arizona</t>
  </si>
  <si>
    <t>Nevada</t>
  </si>
  <si>
    <t>California</t>
  </si>
  <si>
    <t>Alaska</t>
  </si>
  <si>
    <t>Georgia</t>
  </si>
  <si>
    <t>Texas</t>
  </si>
  <si>
    <t>Washington</t>
  </si>
  <si>
    <t>New Mexico</t>
  </si>
  <si>
    <t>Delaware</t>
  </si>
  <si>
    <t>New York</t>
  </si>
  <si>
    <t>New Hampshire</t>
  </si>
  <si>
    <t>Virginia</t>
  </si>
  <si>
    <t>Illinois</t>
  </si>
  <si>
    <t>Oregon</t>
  </si>
  <si>
    <t>New Jersey</t>
  </si>
  <si>
    <t>Hawaii</t>
  </si>
  <si>
    <t>Pennsylvania</t>
  </si>
  <si>
    <t>Missouri</t>
  </si>
  <si>
    <t>Alabama</t>
  </si>
  <si>
    <t>Montana</t>
  </si>
  <si>
    <t>Michigan</t>
  </si>
  <si>
    <t>Tennessee</t>
  </si>
  <si>
    <t>Mississippi</t>
  </si>
  <si>
    <t>Idaho</t>
  </si>
  <si>
    <t>Utah</t>
  </si>
  <si>
    <t>Connecticut</t>
  </si>
  <si>
    <t>Louisiana</t>
  </si>
  <si>
    <t>Wyoming</t>
  </si>
  <si>
    <t>North Carolina</t>
  </si>
  <si>
    <t>Massachusetts</t>
  </si>
  <si>
    <t>Kansas</t>
  </si>
  <si>
    <t>Oklahoma</t>
  </si>
  <si>
    <t>Ohio</t>
  </si>
  <si>
    <t>South Carolina</t>
  </si>
  <si>
    <t>Arkansas</t>
  </si>
  <si>
    <t>Rhode Island</t>
  </si>
  <si>
    <t>Minnesota</t>
  </si>
  <si>
    <t>Indiana</t>
  </si>
  <si>
    <t>Nebraska</t>
  </si>
  <si>
    <t>Vermont</t>
  </si>
  <si>
    <t>Wisconsin</t>
  </si>
  <si>
    <t>Kentucky</t>
  </si>
  <si>
    <t>Maine</t>
  </si>
  <si>
    <t>West Virginia</t>
  </si>
  <si>
    <t>Iowa</t>
  </si>
  <si>
    <t>South Dakota</t>
  </si>
  <si>
    <t>North Dakota</t>
  </si>
  <si>
    <t>District of Columbia</t>
  </si>
  <si>
    <t>Metropolitan Area</t>
  </si>
  <si>
    <t>Complaints Per 100,000 Population</t>
  </si>
  <si>
    <t>Dunn, NC Micropolitan Statistical Area</t>
  </si>
  <si>
    <t>Greeley, CO Metropolitan Statistical Area</t>
  </si>
  <si>
    <t>Mount Vernon-Anacortes, WA Metropolitan Statistical Area</t>
  </si>
  <si>
    <t>Boulder, CO Metropolitan Statistical Area</t>
  </si>
  <si>
    <t>Thomasville-Lexington, NC Micropolitan Statistical Area</t>
  </si>
  <si>
    <t>Allegan, MI Micropolitan Statistical Area</t>
  </si>
  <si>
    <t>Punta Gorda, FL Metropolitan Statistical Area</t>
  </si>
  <si>
    <t>Jefferson City, MO Metropolitan Statistical Area</t>
  </si>
  <si>
    <t>Santa Fe, NM Metropolitan Statistical Area</t>
  </si>
  <si>
    <t>Fort Collins-Loveland, CO Metropolitan Statistical Area</t>
  </si>
  <si>
    <t>Sherman-Denison, TX Metropolitan Statistical Area</t>
  </si>
  <si>
    <t>Gainesville, GA Metropolitan Statistical Area</t>
  </si>
  <si>
    <t>Colorado Springs, CO Metropolitan Statistical Area</t>
  </si>
  <si>
    <t>Roseburg, OR Micropolitan Statistical Area</t>
  </si>
  <si>
    <t>Springfield, OH Metropolitan Statistical Area</t>
  </si>
  <si>
    <t>Bellingham, WA Metropolitan Statistical Area</t>
  </si>
  <si>
    <t>Bay City, MI Metropolitan Statistical Area</t>
  </si>
  <si>
    <t>Medford, OR Metropolitan Statistical Area</t>
  </si>
  <si>
    <t>Myrtle Beach-Conway-North Myrtle Beach, SC Metropolitan Statistical Area</t>
  </si>
  <si>
    <t>Gettysburg, PA Micropolitan Statistical Area</t>
  </si>
  <si>
    <t>Sierra Vista-Douglas, AZ Micropolitan Statistical Area</t>
  </si>
  <si>
    <t>Ann Arbor, MI Metropolitan Statistical Area</t>
  </si>
  <si>
    <t>Bremerton-Silverdale, WA Metropolitan Statistical Area</t>
  </si>
  <si>
    <t>Homosassa Springs, FL Micropolitan Statistical Area</t>
  </si>
  <si>
    <t>Wooster, OH Micropolitan Statistical Area</t>
  </si>
  <si>
    <t>East Stroudsburg, PA Micropolitan Statistical Area</t>
  </si>
  <si>
    <t>Napa, CA Metropolitan Statistical Area</t>
  </si>
  <si>
    <t>Topeka, KS Metropolitan Statistical Area</t>
  </si>
  <si>
    <t>Warner Robins, GA Metropolitan Statistical Area</t>
  </si>
  <si>
    <t>Port St. Lucie, FL Metropolitan Statistical Area</t>
  </si>
  <si>
    <t>Statesville-Mooresville, NC Micropolitan Statistical Area</t>
  </si>
  <si>
    <t>Washington-Arlington-Alexandria, DC-VA-MD-WV Metropolitan Statistical Area</t>
  </si>
  <si>
    <t>Fort Walton Beach-Crestview-Destin, FL Metropolitan Statistical Area</t>
  </si>
  <si>
    <t>Denver-Aurora, CO Metropolitan Statistical Area</t>
  </si>
  <si>
    <t>Kalamazoo-Portage, MI Metropolitan Statistical Area</t>
  </si>
  <si>
    <t>Monroe, MI Metropolitan Statistical Area</t>
  </si>
  <si>
    <t>Concord, NH Micropolitan Statistical Area</t>
  </si>
  <si>
    <t>Vallejo-Fairfield, CA Metropolitan Statistical Area</t>
  </si>
  <si>
    <t>Durham, NC Metropolitan Statistical Area</t>
  </si>
  <si>
    <t>Wausau, WI Metropolitan Statistical Area</t>
  </si>
  <si>
    <t>Sarasota-Bradenton-Venice, FL Metropolitan Statistical Area</t>
  </si>
  <si>
    <t>Panama City-Lynn Haven, FL Metropolitan Statistical Area</t>
  </si>
  <si>
    <t>Salisbury, NC Micropolitan Statistical Area</t>
  </si>
  <si>
    <t>Anchorage, AK Metropolitan Statistical Area</t>
  </si>
  <si>
    <t>Lake Charles, LA Metropolitan Statistical Area</t>
  </si>
  <si>
    <t>Reno-Sparks, NV Metropolitan Statistical Area</t>
  </si>
  <si>
    <t>Rocky Mount, NC Metropolitan Statistical Area</t>
  </si>
  <si>
    <t>Roanoke, VA Metropolitan Statistical Area</t>
  </si>
  <si>
    <t>Albany-Lebanon, OR Micropolitan Statistical Area</t>
  </si>
  <si>
    <t>Lebanon, PA Metropolitan Statistical Area</t>
  </si>
  <si>
    <t>Miami-Fort Lauderdale-Pompano Beach, FL Metropolitan Statistical Area</t>
  </si>
  <si>
    <t>Brownsville-Harlingen, TX Metropolitan Statistical Area</t>
  </si>
  <si>
    <t>McAllen-Edinburg-Mission, TX Metropolitan Statistical Area</t>
  </si>
  <si>
    <t>Madera, CA Metropolitan Statistical Area</t>
  </si>
  <si>
    <t>Columbus, GA-AL Metropolitan Statistical Area</t>
  </si>
  <si>
    <t>Merced, CA Metropolitan Statistical Area</t>
  </si>
  <si>
    <t>Bakersfield, CA Metropolitan Statistical Area</t>
  </si>
  <si>
    <t>Laredo, TX Metropolitan Statistical Area</t>
  </si>
  <si>
    <t>Las Cruces, NM Metropolitan Statistical Area</t>
  </si>
  <si>
    <t>Visalia-Porterville, CA Metropolitan Statistical Area</t>
  </si>
  <si>
    <t>El Paso, TX Metropolitan Statistical Area</t>
  </si>
  <si>
    <t>El Centro, CA Metropolitan Statistical Area</t>
  </si>
  <si>
    <t>Corpus Christi, TX Metropolitan Statistical Area</t>
  </si>
  <si>
    <t>Atlanta-Sandy Springs-Marietta, GA Metropolitan Statistical Area</t>
  </si>
  <si>
    <t>Stockton, CA Metropolitan Statistical Area</t>
  </si>
  <si>
    <t>Modesto, CA Metropolitan Statistical Area</t>
  </si>
  <si>
    <t>Montgomery, AL Metropolitan Statistical Area</t>
  </si>
  <si>
    <t>Fresno, CA Metropolitan Statistical Area</t>
  </si>
  <si>
    <t>Los Angeles-Long Beach-Santa Ana, CA Metropolitan Statistical Area</t>
  </si>
  <si>
    <t>Dothan, AL Metropolitan Statistical Area</t>
  </si>
  <si>
    <t>Macon, GA Metropolitan Statistical Area</t>
  </si>
  <si>
    <t>Riverside-San Bernardino-Ontario, CA Metropolitan Statistical Area</t>
  </si>
  <si>
    <t>Memphis, TN-MS-AR Metropolitan Statistical Area</t>
  </si>
  <si>
    <t>Pottsville, PA Micropolitan Statistical Area</t>
  </si>
  <si>
    <t>Goldsboro, NC Metropolitan Statistical Area</t>
  </si>
  <si>
    <t>Dallas-Fort Worth-Arlington, TX Metropolitan Statistical Area</t>
  </si>
  <si>
    <t>Santa Cruz-Watsonville, CA Metropolitan Statistical Area</t>
  </si>
  <si>
    <t>Albany, GA Metropolitan Statistical Area</t>
  </si>
  <si>
    <t>Orlando-Kissimmee, FL Metropolitan Statistical Area</t>
  </si>
  <si>
    <t>Houston-Sugar Land-Baytown, TX Metropolitan Statistical Area</t>
  </si>
  <si>
    <t>Lakeland, FL Metropolitan Statistical Area</t>
  </si>
  <si>
    <t>Yuba City, CA Metropolitan Statistical Area</t>
  </si>
  <si>
    <t>Fayetteville, NC Metropolitan Statistical Area</t>
  </si>
  <si>
    <t>Albuquerque, NM Metropolitan Statistical Area</t>
  </si>
  <si>
    <t>Philadelphia-Camden-Wilmington, PA-NJ-DE-MD Metropolitan Statistical Area</t>
  </si>
  <si>
    <t>Top Categories</t>
  </si>
  <si>
    <t>Identity Theft Type</t>
  </si>
  <si>
    <r>
      <t>Percentage</t>
    </r>
    <r>
      <rPr>
        <b/>
        <vertAlign val="superscript"/>
        <sz val="10"/>
        <rFont val="Times New Roman"/>
        <family val="1"/>
      </rPr>
      <t>1</t>
    </r>
  </si>
  <si>
    <t>Data Contributors</t>
  </si>
  <si>
    <t xml:space="preserve">FTC - "877 ID THEFT" </t>
  </si>
  <si>
    <t>FTC - "877 FTC HELP" (Fraud)</t>
  </si>
  <si>
    <t>FTC - "877 FTC HELP" (Other)</t>
  </si>
  <si>
    <t xml:space="preserve">FTC - Web Complaints IDT </t>
  </si>
  <si>
    <t>FTC - Web Complaints Fraud</t>
  </si>
  <si>
    <t xml:space="preserve">FTC - Web Complaints Other </t>
  </si>
  <si>
    <t>Internet Crime Complaint Center</t>
  </si>
  <si>
    <r>
      <t>Better Business Bureaus</t>
    </r>
    <r>
      <rPr>
        <vertAlign val="superscript"/>
        <sz val="11"/>
        <rFont val="Times New Roman"/>
        <family val="1"/>
      </rPr>
      <t>2</t>
    </r>
  </si>
  <si>
    <t>Canadian Anti-Fraud Centre</t>
  </si>
  <si>
    <t>MoneyGram International</t>
  </si>
  <si>
    <t>Others</t>
  </si>
  <si>
    <t xml:space="preserve">     U.S. Postal Inspection Service</t>
  </si>
  <si>
    <t xml:space="preserve">     North Carolina Department of Justice</t>
  </si>
  <si>
    <t xml:space="preserve">     Identity Theft Assistance Center</t>
  </si>
  <si>
    <t>Total Number of Complaints</t>
  </si>
  <si>
    <t>Alabama, Birmingham</t>
  </si>
  <si>
    <t>Missouri, Saint Louis</t>
  </si>
  <si>
    <t>Alabama, Huntsville</t>
  </si>
  <si>
    <t>Missouri, Springfield</t>
  </si>
  <si>
    <t>Alberta, Edmonton (Canada)</t>
  </si>
  <si>
    <t>Nebraska, Omaha</t>
  </si>
  <si>
    <t>Arizona, Tucson</t>
  </si>
  <si>
    <t>Nevada, Reno</t>
  </si>
  <si>
    <t>Arkansas, Little Rock</t>
  </si>
  <si>
    <t>New Hampshire, Concord</t>
  </si>
  <si>
    <t>British Columbia, Vancouver (Canada)</t>
  </si>
  <si>
    <t>North Carolina, Charlotte</t>
  </si>
  <si>
    <t>California, San Joaquin Valley (Fresno)</t>
  </si>
  <si>
    <t>North Carolina, Greensboro</t>
  </si>
  <si>
    <t>Colorado, Colorado Springs</t>
  </si>
  <si>
    <t>North Carolina, Raleigh</t>
  </si>
  <si>
    <t>Colorado, Denver</t>
  </si>
  <si>
    <t>Ohio, Akron</t>
  </si>
  <si>
    <t>Colorado, Fort Collins</t>
  </si>
  <si>
    <t>Ohio, Columbus</t>
  </si>
  <si>
    <t>District of Columbia, Washington</t>
  </si>
  <si>
    <t>Ohio, Dayton</t>
  </si>
  <si>
    <t>Florida, Clearwater</t>
  </si>
  <si>
    <t>Ohio, Toledo</t>
  </si>
  <si>
    <t>Florida, Orlando</t>
  </si>
  <si>
    <t>Oklahoma, Oklahoma City</t>
  </si>
  <si>
    <t>Florida, Pensacola</t>
  </si>
  <si>
    <t>Oklahoma, Tulsa</t>
  </si>
  <si>
    <t>Georgia, Atlanta, Athens and Northeast Georgia</t>
  </si>
  <si>
    <t>Ontario, Kitchener (Canada)</t>
  </si>
  <si>
    <t>Georgia, Macon</t>
  </si>
  <si>
    <t>South Carolina, Columbia</t>
  </si>
  <si>
    <t>Georgia, Savannah</t>
  </si>
  <si>
    <t>Tennessee, Chattanooga</t>
  </si>
  <si>
    <t>Hawaii, Honolulu</t>
  </si>
  <si>
    <t>Tennessee, Knoxville</t>
  </si>
  <si>
    <t>Illinois, Chicago</t>
  </si>
  <si>
    <t>Tennessee, Nashville</t>
  </si>
  <si>
    <t>Illinois, Peoria</t>
  </si>
  <si>
    <t>Texas, Abilene</t>
  </si>
  <si>
    <t>Indiana, Evansville</t>
  </si>
  <si>
    <t>Texas, Amarillo</t>
  </si>
  <si>
    <t>Indiana, Fort Wayne</t>
  </si>
  <si>
    <t>Texas, Austin</t>
  </si>
  <si>
    <t>Iowa, Des Moines</t>
  </si>
  <si>
    <t>Texas, Brazos Valley</t>
  </si>
  <si>
    <t>Kansas, Kansas City</t>
  </si>
  <si>
    <t>Texas, Dallas</t>
  </si>
  <si>
    <t>Louisiana, Acadiana (Lafayette)</t>
  </si>
  <si>
    <t>Texas, El Paso</t>
  </si>
  <si>
    <t>Louisiana, Baton Rouge</t>
  </si>
  <si>
    <t>Texas, South Plains</t>
  </si>
  <si>
    <t>Louisiana, Lake Charles</t>
  </si>
  <si>
    <t>Texas, Tyler</t>
  </si>
  <si>
    <t>Louisiana, Shreveport</t>
  </si>
  <si>
    <t>Texas, Wichita Falls</t>
  </si>
  <si>
    <t>Maryland, Baltimore</t>
  </si>
  <si>
    <t>Utah, Salt Lake City</t>
  </si>
  <si>
    <t>Massachusetts, Worchester</t>
  </si>
  <si>
    <t>Washington, Seattle</t>
  </si>
  <si>
    <t>Michigan, Grand Rapids</t>
  </si>
  <si>
    <t>Washington, Spokane</t>
  </si>
  <si>
    <t>Minnesota, Saint Paul</t>
  </si>
  <si>
    <r>
      <t>Advance-Fee Loans and Credit Protection/Repair:</t>
    </r>
    <r>
      <rPr>
        <sz val="10"/>
        <color indexed="8"/>
        <rFont val="Times New Roman"/>
        <family val="1"/>
      </rPr>
      <t xml:space="preserve">  The promise of a loan or credit card that requires you to pay a fee first; worthless credit card loss protection and insurance programs; the promise that accurate negative information can be removed from your credit file for a fee; etc.  (Fraud Category)</t>
    </r>
  </si>
  <si>
    <r>
      <t>Auto Related Complaints:</t>
    </r>
    <r>
      <rPr>
        <sz val="10"/>
        <color indexed="8"/>
        <rFont val="Times New Roman"/>
        <family val="1"/>
      </rPr>
      <t xml:space="preserve"> Misleading or deceptive claims regarding auto warranties; repair/maintenance issues with newly purchased used or new cars, including dissatisfaction with service provided by auto mechanics; price fixing and price gouging concerns against gas stations and oil companies; etc.  (Other Category)   </t>
    </r>
  </si>
  <si>
    <r>
      <t xml:space="preserve">Banks and Lenders: </t>
    </r>
    <r>
      <rPr>
        <sz val="10"/>
        <color indexed="8"/>
        <rFont val="Times New Roman"/>
        <family val="1"/>
      </rPr>
      <t>Deceptive or predatory mortgage lending practices; problems with modification of mortgage terms; miscellaneous customer service and account issues with bank products, including fees and overdraft charges; etc.  (Other Category)</t>
    </r>
  </si>
  <si>
    <r>
      <t>Business Opportunities, Employment Agencies and Work-at-Home Plans:</t>
    </r>
    <r>
      <rPr>
        <sz val="10"/>
        <color indexed="8"/>
        <rFont val="Times New Roman"/>
        <family val="1"/>
      </rPr>
      <t xml:space="preserve"> Problems with franchises or business opportunities; unfulfilled, misleading and deceptive job placement opportunities, offers, and services by employment-service firms for up-front fees; wealth building and invention promotion plans that don’t make good on their promises; etc.  (Fraud Category)</t>
    </r>
  </si>
  <si>
    <r>
      <t>Charitable Solicitations:</t>
    </r>
    <r>
      <rPr>
        <sz val="10"/>
        <color indexed="8"/>
        <rFont val="Times New Roman"/>
        <family val="1"/>
      </rPr>
      <t xml:space="preserve"> Misleading pitches for donations to benefit local service organizations; solicitations for bogus charity or relief organizations; etc.  (Fraud Category)</t>
    </r>
  </si>
  <si>
    <r>
      <t xml:space="preserve">Clothing, Textiles and Jewelry: </t>
    </r>
    <r>
      <rPr>
        <sz val="10"/>
        <color indexed="8"/>
        <rFont val="Times New Roman"/>
        <family val="1"/>
      </rPr>
      <t xml:space="preserve">Fake or replica goods passed off as genuine; order fulfillment problems; failure to honor refund or return policies; etc.  (Other Category) </t>
    </r>
  </si>
  <si>
    <r>
      <t xml:space="preserve">Computer Equipment and Software: </t>
    </r>
    <r>
      <rPr>
        <sz val="10"/>
        <color indexed="8"/>
        <rFont val="Times New Roman"/>
        <family val="1"/>
      </rPr>
      <t xml:space="preserve"> Problems with computer software, hardware, and computer equipment purchases; unwanted or unauthorized software installations and downloads; etc.  (Other Category)</t>
    </r>
  </si>
  <si>
    <r>
      <t xml:space="preserve">Credit Bureaus, Information Furnishers and Report Users: </t>
    </r>
    <r>
      <rPr>
        <sz val="10"/>
        <color indexed="8"/>
        <rFont val="Times New Roman"/>
        <family val="1"/>
      </rPr>
      <t xml:space="preserve">Credit Reporting Agency (CRA) or furnisher provides inaccurate information or fails to reinvestigate disputed information; CRA provides inadequate phone help; difficulties ordering free annual credit reports; impermissible access to/inquiry on credit reports; etc.  (Other Category) </t>
    </r>
  </si>
  <si>
    <r>
      <t xml:space="preserve">Credit Cards: </t>
    </r>
    <r>
      <rPr>
        <sz val="10"/>
        <color indexed="8"/>
        <rFont val="Times New Roman"/>
        <family val="1"/>
      </rPr>
      <t xml:space="preserve">Account or billing issues, including interest rate changes, late fees, credit disputes, and overcharges; fraudulent credit card offers/phishing attempts; etc.  (Other Category) </t>
    </r>
  </si>
  <si>
    <r>
      <t xml:space="preserve">Debt Collection: </t>
    </r>
    <r>
      <rPr>
        <sz val="10"/>
        <color indexed="8"/>
        <rFont val="Times New Roman"/>
        <family val="1"/>
      </rPr>
      <t>Debt collector calls repeatedly or continuously; falsely represents the amount or status of debt; fails to send written notice of debt; falsely threatens suit; uses profane language; fails to identify self as debt collector; and/or violates other provisions of the Fair Debt Collection Practices Act.  (Other Category)</t>
    </r>
  </si>
  <si>
    <r>
      <t>Foreign Money Offers and Counterfeit Check Scams:</t>
    </r>
    <r>
      <rPr>
        <sz val="10"/>
        <color indexed="8"/>
        <rFont val="Times New Roman"/>
        <family val="1"/>
      </rPr>
      <t xml:space="preserve">  Letters or e-mails offering the "opportunity" to share in a percentage of millions of dollars that a self-proclaimed government official is trying to transfer illegally out of a foreign country in return for money, bank account numbers, or other identifying information from the victim; fraudulent schemes involving foreign lotteries, mystery shoppers, or Internet purchases/classified ads in which a counterfeit check overpayment is received along with a request to wire back the difference immediately after check deposit, leaving the victim responsible for the funds withdrawn; etc.  (Fraud Category)</t>
    </r>
  </si>
  <si>
    <r>
      <t xml:space="preserve">Grants: </t>
    </r>
    <r>
      <rPr>
        <sz val="10"/>
        <color indexed="8"/>
        <rFont val="Times New Roman"/>
        <family val="1"/>
      </rPr>
      <t xml:space="preserve">Deceptive practices by businesses or individuals marketing either government grant opportunities or financial aid assistance services; problems with student loan processors, debt collectors collecting on defaulted student loans, and diploma mills and other unaccredited educational institutions; etc.  (Fraud Category)  </t>
    </r>
  </si>
  <si>
    <r>
      <t xml:space="preserve">Health Care: </t>
    </r>
    <r>
      <rPr>
        <sz val="10"/>
        <color indexed="8"/>
        <rFont val="Times New Roman"/>
        <family val="1"/>
      </rPr>
      <t xml:space="preserve"> Fraudulent, misleading, or deceptive claims for vision correction procedures; dietary supplements; weight loss products or services; impotency treatments; health spas and equipments; infertility services; sunscreens; HIV test kits; etc.  (Fraud Category)</t>
    </r>
  </si>
  <si>
    <r>
      <t xml:space="preserve">Home Repair, Improvement and Products: </t>
    </r>
    <r>
      <rPr>
        <sz val="10"/>
        <color indexed="8"/>
        <rFont val="Times New Roman"/>
        <family val="1"/>
      </rPr>
      <t xml:space="preserve">Defective furniture or appliances; service or warranty-related issues; furniture or appliance delivery problems, including receiving wrong or incomplete products; problems with home repair services and contractors; etc.    (Other Category)    </t>
    </r>
  </si>
  <si>
    <r>
      <t xml:space="preserve">Identity Theft: </t>
    </r>
    <r>
      <rPr>
        <sz val="10"/>
        <color indexed="8"/>
        <rFont val="Times New Roman"/>
        <family val="1"/>
      </rPr>
      <t xml:space="preserve"> When someone appropriates your personal identifying information (like your Social Security number or credit card account number) to commit fraud or theft.  (Identity Theft Category)</t>
    </r>
  </si>
  <si>
    <r>
      <t xml:space="preserve">Impostor Scams: </t>
    </r>
    <r>
      <rPr>
        <sz val="10"/>
        <color indexed="8"/>
        <rFont val="Times New Roman"/>
        <family val="1"/>
      </rPr>
      <t>Complaints about a person or entity claiming to be working for or affiliated with a government agency in order to gain consumer trust and lure them into a scam such as a foreign lottery or a prize/sweepstakes offer.  Also, complaints about persons claiming to be related to the consumers, asking for money.  (Fraud Category)</t>
    </r>
  </si>
  <si>
    <r>
      <t xml:space="preserve">Internet Auction: </t>
    </r>
    <r>
      <rPr>
        <sz val="10"/>
        <color indexed="8"/>
        <rFont val="Times New Roman"/>
        <family val="1"/>
      </rPr>
      <t xml:space="preserve"> Non-delivery or late delivery of goods; delivery of goods that are less valuable than advertised; failure to disclose all the relevant information about the product or terms of the sale; etc.  (Fraud Category)</t>
    </r>
  </si>
  <si>
    <r>
      <t>Internet Services:</t>
    </r>
    <r>
      <rPr>
        <sz val="10"/>
        <color indexed="8"/>
        <rFont val="Times New Roman"/>
        <family val="1"/>
      </rPr>
      <t xml:space="preserve">  Problems with trial offers from Internet Service Providers ("ISPs"); difficulty canceling an ISP account; issues with Internet entertainment services, Internet gaming, and social networking services; undisclosed charges; website design and hosting services; spyware, adware, and malware issues; etc.  (Fraud Category)</t>
    </r>
  </si>
  <si>
    <r>
      <t>Investment Related Complaints:</t>
    </r>
    <r>
      <rPr>
        <sz val="10"/>
        <color indexed="8"/>
        <rFont val="Times New Roman"/>
        <family val="1"/>
      </rPr>
      <t xml:space="preserve"> Investment opportunities in day trading; gold and gems; art; rare coins; etc.  (Fraud Category)</t>
    </r>
  </si>
  <si>
    <r>
      <t xml:space="preserve">Magazines and Books: </t>
    </r>
    <r>
      <rPr>
        <sz val="10"/>
        <color indexed="8"/>
        <rFont val="Times New Roman"/>
        <family val="1"/>
      </rPr>
      <t xml:space="preserve"> Pitches for "free," "pre-paid," or "special" magazine subscription deals and offers for club memberships that claim to help you save money when buying a particular product or service (CDs, books, etc.).  (Fraud Category)</t>
    </r>
  </si>
  <si>
    <r>
      <t>Mortgage Foreclosure Relief and Debt Management:</t>
    </r>
    <r>
      <rPr>
        <sz val="10"/>
        <color indexed="8"/>
        <rFont val="Times New Roman"/>
        <family val="1"/>
      </rPr>
      <t>  Complaints about mortgage lenders, brokers, and other entities making false promises to save consumers’ homes from foreclosure; mortgage refinancing, mortgage term modifications, and debt management issues; credit organizations charging excessive fees, making false promises to provide free services, pay creditors, or reduce interest rates.  (Fraud Category)</t>
    </r>
  </si>
  <si>
    <r>
      <t>Multi-Level Marketing, Pyramids and Chain Letters:</t>
    </r>
    <r>
      <rPr>
        <sz val="10"/>
        <color indexed="8"/>
        <rFont val="Times New Roman"/>
        <family val="1"/>
      </rPr>
      <t xml:space="preserve"> Network plans that offer commissions on the sale of goods by you and distributors you recruit.  (Fraud Category)</t>
    </r>
  </si>
  <si>
    <r>
      <t>Office Supplies and Services:</t>
    </r>
    <r>
      <rPr>
        <sz val="10"/>
        <color indexed="8"/>
        <rFont val="Times New Roman"/>
        <family val="1"/>
      </rPr>
      <t xml:space="preserve">  Fraudulent or deceptive offers for toner, copier paper, maintenance supplies, equipment maintenance contracts; classified advertising and yellow page invoice scams; website cramming schemes; etc.  (Fraud Category)</t>
    </r>
  </si>
  <si>
    <r>
      <t>Prizes, Sweepstakes and Lotteries:</t>
    </r>
    <r>
      <rPr>
        <sz val="10"/>
        <color indexed="8"/>
        <rFont val="Times New Roman"/>
        <family val="1"/>
      </rPr>
      <t xml:space="preserve">  Promotions for "free" prizes for a fee; foreign lotteries and sweepstakes offered through the phone, fax, e-mail or mail; etc.  (Fraud Category)</t>
    </r>
  </si>
  <si>
    <r>
      <t xml:space="preserve">Real Estate: </t>
    </r>
    <r>
      <rPr>
        <sz val="10"/>
        <color indexed="8"/>
        <rFont val="Times New Roman"/>
        <family val="1"/>
      </rPr>
      <t>Complaints about deceptive and misleading practices involving real estate agents and companies, real estate appraisers and appraisal services, real estate consultants, real estate property management, and real estate land developers.  (Other Category)</t>
    </r>
  </si>
  <si>
    <r>
      <t>Shop-at-Home and Catalog Sales:</t>
    </r>
    <r>
      <rPr>
        <sz val="10"/>
        <color indexed="8"/>
        <rFont val="Times New Roman"/>
        <family val="1"/>
      </rPr>
      <t xml:space="preserve">  Problems, such as undisclosed costs, failure to deliver on time, non-delivery, and refusal to honor a guarantee, with purchases made via the Internet (not including auction sales), telephone, or mail.  (Fraud Category)</t>
    </r>
  </si>
  <si>
    <r>
      <t xml:space="preserve">Telephone and Mobile Services: </t>
    </r>
    <r>
      <rPr>
        <sz val="10"/>
        <color indexed="8"/>
        <rFont val="Times New Roman"/>
        <family val="1"/>
      </rPr>
      <t xml:space="preserve"> Charges for calls to "toll-free" numbers; unauthorized charges such as charges for calls consumers didn’t make; unauthorized switching of consumers’ phone service provider; misleading pre-paid phone card offers; etc.  (Fraud Category)</t>
    </r>
  </si>
  <si>
    <r>
      <t xml:space="preserve">Television and Electronic Media: </t>
    </r>
    <r>
      <rPr>
        <sz val="10"/>
        <rFont val="Times New Roman"/>
        <family val="1"/>
      </rPr>
      <t xml:space="preserve">Problems with TV reception, installation, billing, and promotions for cable/satellite providers; miscellaneous problems with music/DVD purchases.  (Other Category)  </t>
    </r>
  </si>
  <si>
    <r>
      <t>Travel, Vacations and Timeshare Plans:</t>
    </r>
    <r>
      <rPr>
        <sz val="10"/>
        <color indexed="8"/>
        <rFont val="Times New Roman"/>
        <family val="1"/>
      </rPr>
      <t xml:space="preserve">  Deceptive offers for "free" or low-cost vacations; cut-rate student travel packages; misleading timeshare offers; etc.  (Fraud Category)</t>
    </r>
  </si>
  <si>
    <r>
      <t>Video Games:</t>
    </r>
    <r>
      <rPr>
        <sz val="10"/>
        <color indexed="8"/>
        <rFont val="Times New Roman"/>
        <family val="1"/>
      </rPr>
      <t xml:space="preserve"> Problems with video game companies, defective products, billing or collection, contracts, customer service, delivery, guarantees or warrantees, rentals, service; etc.  (Other Category)</t>
    </r>
  </si>
  <si>
    <r>
      <t>Complaints / Percentages</t>
    </r>
    <r>
      <rPr>
        <b/>
        <vertAlign val="superscript"/>
        <sz val="11.5"/>
        <color indexed="8"/>
        <rFont val="Times New Roman"/>
        <family val="1"/>
      </rPr>
      <t>1</t>
    </r>
  </si>
  <si>
    <t>Product Service</t>
  </si>
  <si>
    <t>Advance-Fee Loans, Credit Arrangers</t>
  </si>
  <si>
    <t>Credit Card Loss Protection</t>
  </si>
  <si>
    <t>Credit Repair</t>
  </si>
  <si>
    <t>Recovery\Refund Companies</t>
  </si>
  <si>
    <t>Count/Percentage:</t>
  </si>
  <si>
    <t>Auto: Gas</t>
  </si>
  <si>
    <t>Auto: Other</t>
  </si>
  <si>
    <t>Auto: Parts &amp; Repairs</t>
  </si>
  <si>
    <t>Auto: Renting &amp; Leasing</t>
  </si>
  <si>
    <t>Auto: Sales - New</t>
  </si>
  <si>
    <t>Auto: Sales - Used</t>
  </si>
  <si>
    <t>ATM-Electronic Banking Procedures</t>
  </si>
  <si>
    <t>Bank: National\Commercial</t>
  </si>
  <si>
    <t>Bank: Savings and Loan\Thrift</t>
  </si>
  <si>
    <t>Bank: State-Charter: FR Member</t>
  </si>
  <si>
    <t>Bank: State-Charter: Non-FR Member</t>
  </si>
  <si>
    <t>Lending: Banks</t>
  </si>
  <si>
    <t>Lending: Credit Union</t>
  </si>
  <si>
    <t>Lending: Finance Company</t>
  </si>
  <si>
    <t>Lending: Mortgage</t>
  </si>
  <si>
    <t>Lending: Other Institutions</t>
  </si>
  <si>
    <t>Retailer Credit Card</t>
  </si>
  <si>
    <t>Bus Opps\Franchises\Distributorships</t>
  </si>
  <si>
    <t>Employ Agencies\Job Counsel\Overseas Work</t>
  </si>
  <si>
    <t>Inventions\Idea Promotions</t>
  </si>
  <si>
    <t>Work-At-Home Plans</t>
  </si>
  <si>
    <t>Garments &amp; Wool or Leather Goods</t>
  </si>
  <si>
    <t>Jewelry\Watches</t>
  </si>
  <si>
    <t>Textiles</t>
  </si>
  <si>
    <t>Computers: Equipment\Software</t>
  </si>
  <si>
    <t>Credit Bureaus</t>
  </si>
  <si>
    <t>Credit Information Furnishers</t>
  </si>
  <si>
    <t>Credit Report Users</t>
  </si>
  <si>
    <t>Creditor Debt Collection</t>
  </si>
  <si>
    <t>Third Party Debt Collection</t>
  </si>
  <si>
    <t>Counterfeit Check Scams</t>
  </si>
  <si>
    <t>Nigerian/Other Foreign Money Offers (not prizes)</t>
  </si>
  <si>
    <t>Grants: Non-Educational</t>
  </si>
  <si>
    <t>Scholarships\Educational Grants</t>
  </si>
  <si>
    <t>Health Care: Contact Lenses</t>
  </si>
  <si>
    <t>Health Care: Dental</t>
  </si>
  <si>
    <t>Health Care: Diet Products\Centers\Plans</t>
  </si>
  <si>
    <t>Health Care: Dietary Supplements\Herbal Remedies</t>
  </si>
  <si>
    <t>Health Care: Drugs-OTC\Prescription</t>
  </si>
  <si>
    <t>Health Care: Eye Care</t>
  </si>
  <si>
    <t>Health Care: Hearing</t>
  </si>
  <si>
    <t>Health Care: Medical Discount Plans\Cards\Insurance</t>
  </si>
  <si>
    <t>Health Care: Other Medical Treatments</t>
  </si>
  <si>
    <t>Health Care: Other Products\Supplies</t>
  </si>
  <si>
    <t>Heating and Air Conditioning</t>
  </si>
  <si>
    <t>Home Appliances</t>
  </si>
  <si>
    <t>Home Furnishings</t>
  </si>
  <si>
    <t>Home Protection Devices</t>
  </si>
  <si>
    <t>Home Repair</t>
  </si>
  <si>
    <t>Housing</t>
  </si>
  <si>
    <t>Family/Friend Impostor</t>
  </si>
  <si>
    <t>Government Impostor</t>
  </si>
  <si>
    <t>Internet Access Services</t>
  </si>
  <si>
    <t>Internet Gaming</t>
  </si>
  <si>
    <t>Internet Information &amp; Adult Services</t>
  </si>
  <si>
    <t>Internet Payment Service</t>
  </si>
  <si>
    <t>Internet Web Site Design\Promotion</t>
  </si>
  <si>
    <t>Social Networking Service</t>
  </si>
  <si>
    <t>Spyware\Adware\Malware</t>
  </si>
  <si>
    <t>Invest: Advice, Seminars</t>
  </si>
  <si>
    <t>Invest: Art\Gems\Rare Coins</t>
  </si>
  <si>
    <t>Invest: Other (note in comments)</t>
  </si>
  <si>
    <t>Invest: Stocks\Commodity Futures Trading</t>
  </si>
  <si>
    <t>Books</t>
  </si>
  <si>
    <t>Debt Management/Credit Counseling</t>
  </si>
  <si>
    <t>Mortgage Modification/Foreclosure Relief</t>
  </si>
  <si>
    <t>Multi-Level Mktg\Pyramids\Chain Letters</t>
  </si>
  <si>
    <t>Office Supplies: Toner</t>
  </si>
  <si>
    <t>Office: Ad Space\Directory Listings</t>
  </si>
  <si>
    <t>Lotteries\Lottery Ticket Buying Clubs</t>
  </si>
  <si>
    <t>Prizes\Sweepstakes\Gifts</t>
  </si>
  <si>
    <t>Real Estate (not Timeshares)</t>
  </si>
  <si>
    <t>Telephone: Carrier Switching</t>
  </si>
  <si>
    <t>Telephone: Mobile Downloads</t>
  </si>
  <si>
    <t>Telephone: Mobile Other</t>
  </si>
  <si>
    <t>Telephone: Mobile Rates/Plans/Advertising</t>
  </si>
  <si>
    <t>Telephone: Mobile Text Messages</t>
  </si>
  <si>
    <t>Telephone: Mobile Unauthorized Charges or Debits</t>
  </si>
  <si>
    <t>Telephone: Other</t>
  </si>
  <si>
    <t>Telephone: Prepaid Phone Cards</t>
  </si>
  <si>
    <t>Telephone: Unauthorized Charges or Debits</t>
  </si>
  <si>
    <t>Telephone: VoIP Services</t>
  </si>
  <si>
    <t>Unsolicited Faxes</t>
  </si>
  <si>
    <t>DVD/Video/Film</t>
  </si>
  <si>
    <t>Music: All Formats</t>
  </si>
  <si>
    <t>Television (Programming and Advertisements)</t>
  </si>
  <si>
    <t>Television: Satellite &amp; Cable</t>
  </si>
  <si>
    <t>Timeshare Resales</t>
  </si>
  <si>
    <t>Timeshare Sales</t>
  </si>
  <si>
    <t>Travel\Vacations</t>
  </si>
  <si>
    <t>Miscellaneous Complaints</t>
  </si>
  <si>
    <t>Alcoholic Beverages</t>
  </si>
  <si>
    <t>Buyers Clubs (not travel or lottery)</t>
  </si>
  <si>
    <t>Children's Products</t>
  </si>
  <si>
    <t>Food</t>
  </si>
  <si>
    <t>Funeral Services</t>
  </si>
  <si>
    <t>Health Care Provider Billing</t>
  </si>
  <si>
    <t>Immigration Services</t>
  </si>
  <si>
    <t>Insurance (Other than Medical)</t>
  </si>
  <si>
    <t>Leasing: Business</t>
  </si>
  <si>
    <t>Leasing: Consumer</t>
  </si>
  <si>
    <t>Modeling Agencies\Services</t>
  </si>
  <si>
    <t>Personal Care Products</t>
  </si>
  <si>
    <t>Property\Inheritance Tracers</t>
  </si>
  <si>
    <t>Tobacco Products</t>
  </si>
  <si>
    <t>Trade\Vocational Schools</t>
  </si>
  <si>
    <t>Utilities</t>
  </si>
  <si>
    <t>Unspecified Complaints</t>
  </si>
  <si>
    <t>Other (Note in Comments)</t>
  </si>
  <si>
    <t>Telemarketing, Other</t>
  </si>
  <si>
    <t>Unauthorized Debits or Charges for Unknown Products</t>
  </si>
  <si>
    <t>Unsolicited Email</t>
  </si>
  <si>
    <t>State Name</t>
  </si>
  <si>
    <t>Total Fraud Complaints</t>
  </si>
  <si>
    <t>Total Amount Paid Reported</t>
  </si>
  <si>
    <t>Complaints Reporting Amount Paid</t>
  </si>
  <si>
    <t>Percentages Reporting Amount Paid</t>
  </si>
  <si>
    <r>
      <t>Average Amount Paid</t>
    </r>
    <r>
      <rPr>
        <b/>
        <vertAlign val="superscript"/>
        <sz val="20"/>
        <rFont val="Times New Roman"/>
        <family val="1"/>
      </rPr>
      <t>1</t>
    </r>
  </si>
  <si>
    <t>Dist. of Columbia</t>
  </si>
  <si>
    <r>
      <t>Page 4: Consumer Sentinel Network Complaint Type Percentages</t>
    </r>
    <r>
      <rPr>
        <vertAlign val="superscript"/>
        <sz val="10"/>
        <rFont val="Times New Roman"/>
        <family val="1"/>
      </rPr>
      <t>1</t>
    </r>
  </si>
  <si>
    <r>
      <t>1</t>
    </r>
    <r>
      <rPr>
        <sz val="10"/>
        <rFont val="Times New Roman"/>
        <family val="1"/>
      </rPr>
      <t xml:space="preserve"> Percentages are based on the total number of Consumer Sentinel Network complaints by calendar year.</t>
    </r>
  </si>
  <si>
    <r>
      <t>Page 5: Consumer Sentinel Network Complaint Type Count</t>
    </r>
    <r>
      <rPr>
        <vertAlign val="superscript"/>
        <sz val="10"/>
        <rFont val="Times New Roman"/>
        <family val="1"/>
      </rPr>
      <t>1</t>
    </r>
  </si>
  <si>
    <r>
      <t xml:space="preserve">1 </t>
    </r>
    <r>
      <rPr>
        <vertAlign val="superscript"/>
        <sz val="9"/>
        <rFont val="Times New Roman"/>
        <family val="1"/>
      </rPr>
      <t xml:space="preserve"> </t>
    </r>
    <r>
      <rPr>
        <sz val="9"/>
        <rFont val="Times New Roman"/>
        <family val="1"/>
      </rPr>
      <t xml:space="preserve">Complaint counts from CY-2001 to CY-2005 represent historic figures as per the Consumer Sentinel Network’s five-year data retention policy.  These complaint figures exclude National Do Not Call Registry complaints. </t>
    </r>
  </si>
  <si>
    <r>
      <t>Page 6: Consumer Sentinel Network Complaint Categories</t>
    </r>
    <r>
      <rPr>
        <vertAlign val="superscript"/>
        <sz val="12"/>
        <rFont val="Times New Roman"/>
        <family val="1"/>
      </rPr>
      <t>1</t>
    </r>
  </si>
  <si>
    <r>
      <t>1</t>
    </r>
    <r>
      <rPr>
        <sz val="12"/>
        <rFont val="Times New Roman"/>
        <family val="1"/>
      </rPr>
      <t xml:space="preserve"> Percentages are based on the total number of CSN complaints (1,339,265) received by the FTC between January 1 and December 31, 2010.  Thirteen percent (176,565) of the total CSN complaints received by the FTC were coded Other (Note in Comments).  For CSN category descriptions, details and three year figures, see Appendices B1 through B3.</t>
    </r>
  </si>
  <si>
    <t>Page 7: Consumer Sentinel Network Total Number of Fraud Complaints and Amount Paid</t>
  </si>
  <si>
    <t>Note: See Appendix C for fraud complaints and amount paid figures by State and the District of Columbia.</t>
  </si>
  <si>
    <r>
      <t>1</t>
    </r>
    <r>
      <rPr>
        <sz val="9"/>
        <color indexed="8"/>
        <rFont val="Times New Roman"/>
        <family val="1"/>
      </rPr>
      <t>Average is based on the total number of consumers who reported an amount paid for each calendar year: CY-2008 = 493,393; CY-2009 = 565,325; and CY-2010 = 625,187. Eleven consumers reported an amount paid of $1 million or more during CY-2010; 249 and 116 consumers for CY-2008 and CY-2009, respectively.</t>
    </r>
  </si>
  <si>
    <r>
      <t>2</t>
    </r>
    <r>
      <rPr>
        <sz val="9"/>
        <color indexed="8"/>
        <rFont val="Times New Roman"/>
        <family val="1"/>
      </rPr>
      <t>Median is the middle number in a set of numbers so that half the numbers have values that are greater than the median and half have values that are less. Calculation of the median excludes complaints with amount paid reported as $0.</t>
    </r>
  </si>
  <si>
    <t>Page 7: Consumer Sentinel Network Distribution of Fraud Complaints by Amount Paid</t>
  </si>
  <si>
    <t xml:space="preserve"> </t>
  </si>
  <si>
    <r>
      <t>3</t>
    </r>
    <r>
      <rPr>
        <sz val="9"/>
        <color indexed="8"/>
        <rFont val="Times New Roman"/>
        <family val="1"/>
      </rPr>
      <t>Percentages are based on the total number of consumers who reported amount paid for each calendar year: CY-2008 = 493,393; CY-2009 = 565,325; and CY-2010  = 625,187.</t>
    </r>
  </si>
  <si>
    <r>
      <t>Page 8: Consumer Sentinel Network Fraud Complaints by Method of Consumer Payment</t>
    </r>
    <r>
      <rPr>
        <vertAlign val="superscript"/>
        <sz val="10"/>
        <rFont val="Times New Roman"/>
        <family val="1"/>
      </rPr>
      <t>1</t>
    </r>
  </si>
  <si>
    <r>
      <t>1</t>
    </r>
    <r>
      <rPr>
        <sz val="9"/>
        <color indexed="8"/>
        <rFont val="Times New Roman"/>
        <family val="1"/>
      </rPr>
      <t xml:space="preserve">Percentages are based on the total number of CSN fraud complaints for each calendar year where consumers reported the method of payment: CY-2008 = 57,375; CY-2009 = 79,310; and CY-2010 = 105,471.  15% of the consumers reported this information during CY-2010, 9% and 12% for CY-2008 and CY-2009, respectively.  </t>
    </r>
  </si>
  <si>
    <r>
      <t>Page 9: Consumer Sentinel Network Fraud Complaints by Company's Method of Contacting Consumers</t>
    </r>
    <r>
      <rPr>
        <vertAlign val="superscript"/>
        <sz val="10"/>
        <rFont val="Times New Roman"/>
        <family val="1"/>
      </rPr>
      <t>1</t>
    </r>
  </si>
  <si>
    <r>
      <t>1</t>
    </r>
    <r>
      <rPr>
        <sz val="9"/>
        <color indexed="8"/>
        <rFont val="Times New Roman"/>
        <family val="1"/>
      </rPr>
      <t>Percentages are based on the total number of CSN fraud complaints for each calendar year where consumers reported the company’s method of initial contact: CY-2008 = 387,576; CY-2009 = 461,495; and CY-2010 = 438,595. 60% of consumers reported this information during CY-2010, 64% and 68% for CY-2008 and CY-2009, respectively.</t>
    </r>
  </si>
  <si>
    <r>
      <t>Page 10: Consumer Sentinel Network Fraud Complaints by Consumer Age</t>
    </r>
    <r>
      <rPr>
        <vertAlign val="superscript"/>
        <sz val="10"/>
        <rFont val="Times New Roman"/>
        <family val="1"/>
      </rPr>
      <t>1</t>
    </r>
  </si>
  <si>
    <r>
      <t>1</t>
    </r>
    <r>
      <rPr>
        <sz val="9"/>
        <color indexed="8"/>
        <rFont val="Times New Roman"/>
        <family val="1"/>
      </rPr>
      <t>Percentages are based on the total number of consumers reporting their age for CSN fraud complaints each calendar year: CY-2008 = 343,452; CY-2009 = 428,995; and CY-2010 = 459,568.  63% of consumers reported this information during CY-2010, 56% and 63% for CY-2008 and CY-2009, respectively.</t>
    </r>
  </si>
  <si>
    <r>
      <t>Page 11: Consumer Sentinel Network Identity Theft Complaints How Victims' Information is Misused</t>
    </r>
    <r>
      <rPr>
        <vertAlign val="superscript"/>
        <sz val="10"/>
        <rFont val="Times New Roman"/>
        <family val="1"/>
      </rPr>
      <t>1</t>
    </r>
  </si>
  <si>
    <r>
      <t>2</t>
    </r>
    <r>
      <rPr>
        <sz val="9"/>
        <color indexed="8"/>
        <rFont val="Times New Roman"/>
        <family val="1"/>
      </rPr>
      <t>Includes fraud involving checking and savings accounts and electronic fund transfers.</t>
    </r>
  </si>
  <si>
    <r>
      <t>1</t>
    </r>
    <r>
      <rPr>
        <sz val="9"/>
        <color indexed="8"/>
        <rFont val="Times New Roman"/>
        <family val="1"/>
      </rPr>
      <t>Percentages are based on the total number of CSN identity theft complaints for each calendar year: CY-2008 = 314,521; CY-2009 = 278,356; and CY-2010 = 250,854.  Note that 12% of identity theft complaints include more than one type of identity theft in CY-2010 and CY-2009; and 13% in CY-2008.</t>
    </r>
  </si>
  <si>
    <r>
      <t>Page 12: Consumer Sentinel Network Identity Theft Complaints Law Enforcement Contact</t>
    </r>
    <r>
      <rPr>
        <vertAlign val="superscript"/>
        <sz val="10"/>
        <rFont val="Times New Roman"/>
        <family val="1"/>
      </rPr>
      <t>2</t>
    </r>
  </si>
  <si>
    <r>
      <t>2</t>
    </r>
    <r>
      <rPr>
        <sz val="9"/>
        <color indexed="8"/>
        <rFont val="Times New Roman"/>
        <family val="1"/>
      </rPr>
      <t>Percentages are based on the total number of identity theft complaints where victims indicated whether they had notified a police department: CY-2008 = 238,979; CY-2009 = 110,208; and CY-2010 = 100,217.  42% of identity theft victims who contacted the FTC directly reported law enforcement contact information in CY-2010, 81% in CY-2008 and 42% in CY-2009.</t>
    </r>
  </si>
  <si>
    <r>
      <t>Page 13: Consumer Sentinel Network Identity Theft Complaints by Victims' Age</t>
    </r>
    <r>
      <rPr>
        <vertAlign val="superscript"/>
        <sz val="10"/>
        <rFont val="Times New Roman"/>
        <family val="1"/>
      </rPr>
      <t>1</t>
    </r>
  </si>
  <si>
    <r>
      <t>1</t>
    </r>
    <r>
      <rPr>
        <sz val="9"/>
        <color indexed="8"/>
        <rFont val="Times New Roman"/>
        <family val="1"/>
      </rPr>
      <t>Percentages are based on the total number of victims reporting their age in CSN identity theft complaints for each calendar year: CY-2008 = 295,347; CY-2009 = 264,347; and CY-2010 = 236,765.  94% of the consumers who contacted the FTC reported their age in CY-2010 and CY-2008; and 95% in CY-2009.</t>
    </r>
  </si>
  <si>
    <t>Page 14: Consumer Sentinel Network State Complaint Rates</t>
  </si>
  <si>
    <r>
      <t>1</t>
    </r>
    <r>
      <rPr>
        <sz val="8"/>
        <color indexed="8"/>
        <rFont val="Times New Roman"/>
        <family val="1"/>
      </rPr>
      <t>Per 100,000 unit of population estimates are based on the 2010 U.S. Census (accessed Jan 12, 2011 at http://2010.census.gov/2010census/data</t>
    </r>
    <r>
      <rPr>
        <i/>
        <sz val="8"/>
        <color indexed="8"/>
        <rFont val="Arial"/>
        <family val="2"/>
      </rPr>
      <t>/).</t>
    </r>
    <r>
      <rPr>
        <sz val="8"/>
        <color indexed="8"/>
        <rFont val="Times New Roman"/>
        <family val="1"/>
      </rPr>
      <t xml:space="preserve">  Numbers for the District of Columbia are:  Fraud and Others = 3,374 complaints and 560.7 complaints per 100,000 population; Identity Theft = 923 victims and 153.4 victims per 100,000 population. </t>
    </r>
  </si>
  <si>
    <t>Note: In calculating the State and Metropolitan Areas rankings, we excluded four State-specific data contributors’ complaints (the North Carolina Department of Justice, the Idaho and Mississippi Attorneys General, and the Minnesota Department of Public Safety).</t>
  </si>
  <si>
    <r>
      <t>Page 15: Consumer Sentinel Network Largest Metropolitan Areas Ranking for 
Fraud and Other Consumer Complaints</t>
    </r>
    <r>
      <rPr>
        <vertAlign val="superscript"/>
        <sz val="10"/>
        <rFont val="Times New Roman"/>
        <family val="1"/>
      </rPr>
      <t>1</t>
    </r>
  </si>
  <si>
    <t xml:space="preserve">January 1 – December 31, 2010 </t>
  </si>
  <si>
    <r>
      <t>1</t>
    </r>
    <r>
      <rPr>
        <sz val="8"/>
        <color indexed="8"/>
        <rFont val="Times New Roman"/>
        <family val="1"/>
      </rPr>
      <t>Ranking is based on the number of fraud and other types of complaints per 100,000 inhabitants for each Metropolitan Area.  This chart illustrates the top 50 Metropolitan Areas (Metropolitan and Micropolitan Statistical Areas) with a population of one hundred thousand or more.  See fraud and other types of complaints figures for all Metropolitan Areas with a population of 100,000 or more in Appendix D1.  Metropolitan Areas presented here are those defined by the Office of Management and Budget as of December 2006 and the population estimates are based on the 2007 U.S. Census table CBSA-EST2007-01.</t>
    </r>
  </si>
  <si>
    <r>
      <t>Page 16: Consumer Sentinel Network Largest Metropolitan Areas Ranking 
for Identity Theft Consumer Complaints</t>
    </r>
    <r>
      <rPr>
        <vertAlign val="superscript"/>
        <sz val="10"/>
        <rFont val="Times New Roman"/>
        <family val="1"/>
      </rPr>
      <t>1</t>
    </r>
  </si>
  <si>
    <t>January 1 – December 31, 2010</t>
  </si>
  <si>
    <r>
      <t>1</t>
    </r>
    <r>
      <rPr>
        <sz val="9"/>
        <color indexed="8"/>
        <rFont val="Times New Roman"/>
        <family val="1"/>
      </rPr>
      <t>Ranking is based on the number of identity theft complaints per 100,000 inhabitants for each Metropolitan Area. This chart illustrates the top 50 Metropolitan Areas (Metropolitan and Micropolitan Statistical Areas) with a population of one hundred thousand or more.  See identity theft figures for all Metropolitan Areas with a population of 100,000 or more in Appendix D2. Metropolitan Areas presented here are those defined by the Office of Management and Budget as of December 2006 and the population estimates are based on the 2007 U.S. Census table CBSA-EST2007-01.</t>
    </r>
  </si>
  <si>
    <t>Pages 17 to 68: Consumer Sentinel Network Detailed State Complaint Information</t>
  </si>
  <si>
    <t>Fraud &amp; Other Complaint Categories by Consumer State</t>
  </si>
  <si>
    <t>Identity Theft Types by Consumer State</t>
  </si>
  <si>
    <r>
      <rPr>
        <vertAlign val="superscript"/>
        <sz val="10"/>
        <rFont val="Times New Roman"/>
        <family val="1"/>
      </rPr>
      <t>1</t>
    </r>
    <r>
      <rPr>
        <sz val="10"/>
        <rFont val="Times New Roman"/>
        <family val="1"/>
      </rPr>
      <t>Percentages are based on the total number of CSN fraud and other complaints from Alabama consumers (13,457).</t>
    </r>
  </si>
  <si>
    <r>
      <rPr>
        <vertAlign val="superscript"/>
        <sz val="10"/>
        <rFont val="Times New Roman"/>
        <family val="1"/>
      </rPr>
      <t>1</t>
    </r>
    <r>
      <rPr>
        <sz val="10"/>
        <rFont val="Times New Roman"/>
        <family val="1"/>
      </rPr>
      <t xml:space="preserve">Percentages are based on the total number of CSN fraud and other complaints from Alaska consumers (2,731).
</t>
    </r>
  </si>
  <si>
    <r>
      <rPr>
        <vertAlign val="superscript"/>
        <sz val="10"/>
        <rFont val="Times New Roman"/>
        <family val="1"/>
      </rPr>
      <t>1</t>
    </r>
    <r>
      <rPr>
        <sz val="10"/>
        <rFont val="Times New Roman"/>
        <family val="1"/>
      </rPr>
      <t xml:space="preserve">Percentages are based on the total number of CSN fraud and other complaints from Arizona consumers (23,999).
</t>
    </r>
  </si>
  <si>
    <r>
      <rPr>
        <vertAlign val="superscript"/>
        <sz val="10"/>
        <rFont val="Times New Roman"/>
        <family val="1"/>
      </rPr>
      <t>1</t>
    </r>
    <r>
      <rPr>
        <sz val="10"/>
        <rFont val="Times New Roman"/>
        <family val="1"/>
      </rPr>
      <t xml:space="preserve">Percentages are based on the total number of CSN fraud and other complaints from Arkansas consumers (6,712).
</t>
    </r>
  </si>
  <si>
    <r>
      <rPr>
        <vertAlign val="superscript"/>
        <sz val="10"/>
        <rFont val="Times New Roman"/>
        <family val="1"/>
      </rPr>
      <t>1</t>
    </r>
    <r>
      <rPr>
        <sz val="10"/>
        <rFont val="Times New Roman"/>
        <family val="1"/>
      </rPr>
      <t xml:space="preserve">Percentages are based on the total number of CSN fraud and other complaints from California consumers (124,072).
</t>
    </r>
  </si>
  <si>
    <r>
      <rPr>
        <vertAlign val="superscript"/>
        <sz val="10"/>
        <rFont val="Times New Roman"/>
        <family val="1"/>
      </rPr>
      <t>1</t>
    </r>
    <r>
      <rPr>
        <sz val="10"/>
        <rFont val="Times New Roman"/>
        <family val="1"/>
      </rPr>
      <t xml:space="preserve">Percentages are based on the total number of CSN fraud and other complaints from Colorado consumers (21,012).
</t>
    </r>
  </si>
  <si>
    <r>
      <rPr>
        <vertAlign val="superscript"/>
        <sz val="10"/>
        <rFont val="Times New Roman"/>
        <family val="1"/>
      </rPr>
      <t>1</t>
    </r>
    <r>
      <rPr>
        <sz val="10"/>
        <rFont val="Times New Roman"/>
        <family val="1"/>
      </rPr>
      <t xml:space="preserve">Percentages are based on the total number of CSN fraud and other complaints from Connecticut consumers (10,054).
</t>
    </r>
  </si>
  <si>
    <r>
      <rPr>
        <vertAlign val="superscript"/>
        <sz val="10"/>
        <rFont val="Times New Roman"/>
        <family val="1"/>
      </rPr>
      <t>1</t>
    </r>
    <r>
      <rPr>
        <sz val="10"/>
        <rFont val="Times New Roman"/>
        <family val="1"/>
      </rPr>
      <t xml:space="preserve">Percentages are based on the total number of CSN fraud and other complaints from Delaware consumers (3,255).
</t>
    </r>
  </si>
  <si>
    <r>
      <rPr>
        <vertAlign val="superscript"/>
        <sz val="10"/>
        <rFont val="Times New Roman"/>
        <family val="1"/>
      </rPr>
      <t>1</t>
    </r>
    <r>
      <rPr>
        <sz val="10"/>
        <rFont val="Times New Roman"/>
        <family val="1"/>
      </rPr>
      <t xml:space="preserve">Percentages are based on the total number of CSN fraud and other complaints from District of Columbia consumers (3,374).
</t>
    </r>
  </si>
  <si>
    <r>
      <rPr>
        <vertAlign val="superscript"/>
        <sz val="10"/>
        <rFont val="Times New Roman"/>
        <family val="1"/>
      </rPr>
      <t>1</t>
    </r>
    <r>
      <rPr>
        <sz val="10"/>
        <rFont val="Times New Roman"/>
        <family val="1"/>
      </rPr>
      <t xml:space="preserve">Percentages are based on the total number of CSN fraud and other complaints from Florida consumers (70,858).
</t>
    </r>
  </si>
  <si>
    <r>
      <rPr>
        <vertAlign val="superscript"/>
        <sz val="10"/>
        <rFont val="Times New Roman"/>
        <family val="1"/>
      </rPr>
      <t>1</t>
    </r>
    <r>
      <rPr>
        <sz val="10"/>
        <rFont val="Times New Roman"/>
        <family val="1"/>
      </rPr>
      <t xml:space="preserve">Percentages are based on the total number of CSN fraud and other complaints from Georgia consumers (31,225).
</t>
    </r>
  </si>
  <si>
    <r>
      <rPr>
        <vertAlign val="superscript"/>
        <sz val="10"/>
        <rFont val="Times New Roman"/>
        <family val="1"/>
      </rPr>
      <t>1</t>
    </r>
    <r>
      <rPr>
        <sz val="10"/>
        <rFont val="Times New Roman"/>
        <family val="1"/>
      </rPr>
      <t xml:space="preserve">Percentages are based on the total number of CSN fraud and other complaints from Hawaii consumers (4,479).
</t>
    </r>
  </si>
  <si>
    <r>
      <rPr>
        <vertAlign val="superscript"/>
        <sz val="10"/>
        <rFont val="Times New Roman"/>
        <family val="1"/>
      </rPr>
      <t>1</t>
    </r>
    <r>
      <rPr>
        <sz val="10"/>
        <rFont val="Times New Roman"/>
        <family val="1"/>
      </rPr>
      <t xml:space="preserve">Percentages are based on the total number of CSN fraud and other complaints from Idaho consumers (4,674).
</t>
    </r>
  </si>
  <si>
    <r>
      <rPr>
        <vertAlign val="superscript"/>
        <sz val="10"/>
        <rFont val="Times New Roman"/>
        <family val="1"/>
      </rPr>
      <t>1</t>
    </r>
    <r>
      <rPr>
        <sz val="10"/>
        <rFont val="Times New Roman"/>
        <family val="1"/>
      </rPr>
      <t xml:space="preserve">Percentages are based on the total number of CSN fraud and other complaints from Illinois consumers (37,691).
</t>
    </r>
  </si>
  <si>
    <r>
      <rPr>
        <vertAlign val="superscript"/>
        <sz val="10"/>
        <rFont val="Times New Roman"/>
        <family val="1"/>
      </rPr>
      <t>1</t>
    </r>
    <r>
      <rPr>
        <sz val="10"/>
        <rFont val="Times New Roman"/>
        <family val="1"/>
      </rPr>
      <t xml:space="preserve">Percentages are based on the total number of CSN fraud and other complaints from Indiana consumers (17,962).
</t>
    </r>
  </si>
  <si>
    <r>
      <rPr>
        <vertAlign val="superscript"/>
        <sz val="10"/>
        <rFont val="Times New Roman"/>
        <family val="1"/>
      </rPr>
      <t>1</t>
    </r>
    <r>
      <rPr>
        <sz val="10"/>
        <rFont val="Times New Roman"/>
        <family val="1"/>
      </rPr>
      <t xml:space="preserve">Percentages are based on the total number of CSN fraud and other complaints from Iowa consumers (6,397).
</t>
    </r>
  </si>
  <si>
    <r>
      <rPr>
        <vertAlign val="superscript"/>
        <sz val="10"/>
        <rFont val="Times New Roman"/>
        <family val="1"/>
      </rPr>
      <t>1</t>
    </r>
    <r>
      <rPr>
        <sz val="10"/>
        <rFont val="Times New Roman"/>
        <family val="1"/>
      </rPr>
      <t xml:space="preserve">Percentages are based on the total number of CSN fraud and other complaints from Kansas consumers (8,177).
</t>
    </r>
  </si>
  <si>
    <r>
      <rPr>
        <vertAlign val="superscript"/>
        <sz val="10"/>
        <rFont val="Times New Roman"/>
        <family val="1"/>
      </rPr>
      <t>1</t>
    </r>
    <r>
      <rPr>
        <sz val="10"/>
        <rFont val="Times New Roman"/>
        <family val="1"/>
      </rPr>
      <t xml:space="preserve">Percentages are based on the total number of CSN fraud and other complaints from Kentucky consumers (10,184).
</t>
    </r>
  </si>
  <si>
    <r>
      <rPr>
        <vertAlign val="superscript"/>
        <sz val="10"/>
        <rFont val="Times New Roman"/>
        <family val="1"/>
      </rPr>
      <t>1</t>
    </r>
    <r>
      <rPr>
        <sz val="10"/>
        <rFont val="Times New Roman"/>
        <family val="1"/>
      </rPr>
      <t xml:space="preserve">Percentages are based on the total number of CSN fraud and other complaints from Louisiana consumers (11,953).
</t>
    </r>
  </si>
  <si>
    <r>
      <rPr>
        <vertAlign val="superscript"/>
        <sz val="10"/>
        <rFont val="Times New Roman"/>
        <family val="1"/>
      </rPr>
      <t>1</t>
    </r>
    <r>
      <rPr>
        <sz val="10"/>
        <rFont val="Times New Roman"/>
        <family val="1"/>
      </rPr>
      <t xml:space="preserve">Percentages are based on the total number of CSN fraud and other complaints from Maine consumers (3,343).
</t>
    </r>
  </si>
  <si>
    <r>
      <rPr>
        <vertAlign val="superscript"/>
        <sz val="10"/>
        <rFont val="Times New Roman"/>
        <family val="1"/>
      </rPr>
      <t>1</t>
    </r>
    <r>
      <rPr>
        <sz val="10"/>
        <rFont val="Times New Roman"/>
        <family val="1"/>
      </rPr>
      <t xml:space="preserve">Percentages are based on the total number of CSN fraud and other complaints from Maryland consumers (23,581).
</t>
    </r>
  </si>
  <si>
    <r>
      <rPr>
        <vertAlign val="superscript"/>
        <sz val="10"/>
        <rFont val="Times New Roman"/>
        <family val="1"/>
      </rPr>
      <t>1</t>
    </r>
    <r>
      <rPr>
        <sz val="10"/>
        <rFont val="Times New Roman"/>
        <family val="1"/>
      </rPr>
      <t xml:space="preserve">Percentages are based on the total number of CSN fraud and other complaints from Massachusetts consumers (18,936).
</t>
    </r>
  </si>
  <si>
    <r>
      <rPr>
        <vertAlign val="superscript"/>
        <sz val="10"/>
        <rFont val="Times New Roman"/>
        <family val="1"/>
      </rPr>
      <t>1</t>
    </r>
    <r>
      <rPr>
        <sz val="10"/>
        <rFont val="Times New Roman"/>
        <family val="1"/>
      </rPr>
      <t xml:space="preserve">Percentages are based on the total number of CSN fraud and other complaints from Michigan consumers (27,111).
</t>
    </r>
  </si>
  <si>
    <r>
      <rPr>
        <vertAlign val="superscript"/>
        <sz val="10"/>
        <rFont val="Times New Roman"/>
        <family val="1"/>
      </rPr>
      <t>1</t>
    </r>
    <r>
      <rPr>
        <sz val="10"/>
        <rFont val="Times New Roman"/>
        <family val="1"/>
      </rPr>
      <t xml:space="preserve">Percentages are based on the total number of CSN fraud and other complaints from Minnesota consumers (14,770).
</t>
    </r>
  </si>
  <si>
    <r>
      <rPr>
        <vertAlign val="superscript"/>
        <sz val="10"/>
        <rFont val="Times New Roman"/>
        <family val="1"/>
      </rPr>
      <t>1</t>
    </r>
    <r>
      <rPr>
        <sz val="10"/>
        <rFont val="Times New Roman"/>
        <family val="1"/>
      </rPr>
      <t xml:space="preserve">Percentages are based on the total number of CSN fraud and other complaints from Mississippi consumers (6,473).
</t>
    </r>
  </si>
  <si>
    <r>
      <rPr>
        <vertAlign val="superscript"/>
        <sz val="10"/>
        <rFont val="Times New Roman"/>
        <family val="1"/>
      </rPr>
      <t>1</t>
    </r>
    <r>
      <rPr>
        <sz val="10"/>
        <rFont val="Times New Roman"/>
        <family val="1"/>
      </rPr>
      <t xml:space="preserve">Percentages are based on the total number of CSN fraud and other complaints from Missouri consumers (19,175).
</t>
    </r>
  </si>
  <si>
    <r>
      <rPr>
        <vertAlign val="superscript"/>
        <sz val="10"/>
        <rFont val="Times New Roman"/>
        <family val="1"/>
      </rPr>
      <t>1</t>
    </r>
    <r>
      <rPr>
        <sz val="10"/>
        <rFont val="Times New Roman"/>
        <family val="1"/>
      </rPr>
      <t xml:space="preserve">Percentages are based on the total number of CSN fraud and other complaints from Montana consumers (3,108).
</t>
    </r>
  </si>
  <si>
    <r>
      <rPr>
        <vertAlign val="superscript"/>
        <sz val="10"/>
        <rFont val="Times New Roman"/>
        <family val="1"/>
      </rPr>
      <t>1</t>
    </r>
    <r>
      <rPr>
        <sz val="10"/>
        <rFont val="Times New Roman"/>
        <family val="1"/>
      </rPr>
      <t xml:space="preserve">Percentages are based on the total number of CSN fraud and other complaints from Nebraska consumers (5,005).
</t>
    </r>
  </si>
  <si>
    <r>
      <rPr>
        <vertAlign val="superscript"/>
        <sz val="10"/>
        <rFont val="Times New Roman"/>
        <family val="1"/>
      </rPr>
      <t>1</t>
    </r>
    <r>
      <rPr>
        <sz val="10"/>
        <rFont val="Times New Roman"/>
        <family val="1"/>
      </rPr>
      <t xml:space="preserve">Percentages are based on the total number of CSN fraud and other complaints from Nevada consumers (10,757).
</t>
    </r>
  </si>
  <si>
    <r>
      <rPr>
        <vertAlign val="superscript"/>
        <sz val="10"/>
        <rFont val="Times New Roman"/>
        <family val="1"/>
      </rPr>
      <t>1</t>
    </r>
    <r>
      <rPr>
        <sz val="10"/>
        <rFont val="Times New Roman"/>
        <family val="1"/>
      </rPr>
      <t xml:space="preserve">Percentages are based on the total number of CSN fraud and other complaints from New Hampshire consumers (4,702).
</t>
    </r>
  </si>
  <si>
    <r>
      <rPr>
        <vertAlign val="superscript"/>
        <sz val="10"/>
        <rFont val="Times New Roman"/>
        <family val="1"/>
      </rPr>
      <t>1</t>
    </r>
    <r>
      <rPr>
        <sz val="10"/>
        <rFont val="Times New Roman"/>
        <family val="1"/>
      </rPr>
      <t xml:space="preserve">Percentages are based on the total number of CSN fraud and other complaints from New Jersey consumers (27,227).
</t>
    </r>
  </si>
  <si>
    <r>
      <rPr>
        <vertAlign val="superscript"/>
        <sz val="10"/>
        <rFont val="Times New Roman"/>
        <family val="1"/>
      </rPr>
      <t>1</t>
    </r>
    <r>
      <rPr>
        <sz val="10"/>
        <rFont val="Times New Roman"/>
        <family val="1"/>
      </rPr>
      <t xml:space="preserve">Percentages are based on the total number of CSN fraud and other complaints from New Mexico consumers (6,053).
</t>
    </r>
  </si>
  <si>
    <r>
      <rPr>
        <vertAlign val="superscript"/>
        <sz val="10"/>
        <rFont val="Times New Roman"/>
        <family val="1"/>
      </rPr>
      <t>1</t>
    </r>
    <r>
      <rPr>
        <sz val="10"/>
        <rFont val="Times New Roman"/>
        <family val="1"/>
      </rPr>
      <t xml:space="preserve">Percentages are based on the total number of CSN fraud and other complaints from New York consumers (52,113).
</t>
    </r>
  </si>
  <si>
    <r>
      <rPr>
        <vertAlign val="superscript"/>
        <sz val="10"/>
        <rFont val="Times New Roman"/>
        <family val="1"/>
      </rPr>
      <t>1</t>
    </r>
    <r>
      <rPr>
        <sz val="10"/>
        <rFont val="Times New Roman"/>
        <family val="1"/>
      </rPr>
      <t xml:space="preserve">Percentages are based on the total number of CSN fraud and other complaints from North Carolina consumers (27,415).
</t>
    </r>
  </si>
  <si>
    <r>
      <rPr>
        <vertAlign val="superscript"/>
        <sz val="10"/>
        <rFont val="Times New Roman"/>
        <family val="1"/>
      </rPr>
      <t>1</t>
    </r>
    <r>
      <rPr>
        <sz val="10"/>
        <rFont val="Times New Roman"/>
        <family val="1"/>
      </rPr>
      <t xml:space="preserve">Percentages are based on the total number of CSN fraud and other complaints from North Dakota consumers (1,235).
</t>
    </r>
  </si>
  <si>
    <r>
      <rPr>
        <vertAlign val="superscript"/>
        <sz val="10"/>
        <rFont val="Times New Roman"/>
        <family val="1"/>
      </rPr>
      <t>1</t>
    </r>
    <r>
      <rPr>
        <sz val="10"/>
        <rFont val="Times New Roman"/>
        <family val="1"/>
      </rPr>
      <t xml:space="preserve">Percentages are based on the total number of CSN fraud and other complaints from Ohio consumers (32,847).
</t>
    </r>
  </si>
  <si>
    <r>
      <rPr>
        <vertAlign val="superscript"/>
        <sz val="10"/>
        <rFont val="Times New Roman"/>
        <family val="1"/>
      </rPr>
      <t>1</t>
    </r>
    <r>
      <rPr>
        <sz val="10"/>
        <rFont val="Times New Roman"/>
        <family val="1"/>
      </rPr>
      <t xml:space="preserve">Percentages are based on the total number of CSN fraud and other complaints from Oklahoma consumers (10,038).
</t>
    </r>
  </si>
  <si>
    <r>
      <rPr>
        <vertAlign val="superscript"/>
        <sz val="10"/>
        <rFont val="Times New Roman"/>
        <family val="1"/>
      </rPr>
      <t>1</t>
    </r>
    <r>
      <rPr>
        <sz val="10"/>
        <rFont val="Times New Roman"/>
        <family val="1"/>
      </rPr>
      <t xml:space="preserve">Percentages are based on the total number of CSN fraud and other complaints from Oregon consumers (13,508).
</t>
    </r>
  </si>
  <si>
    <r>
      <rPr>
        <vertAlign val="superscript"/>
        <sz val="10"/>
        <rFont val="Times New Roman"/>
        <family val="1"/>
      </rPr>
      <t>1</t>
    </r>
    <r>
      <rPr>
        <sz val="10"/>
        <rFont val="Times New Roman"/>
        <family val="1"/>
      </rPr>
      <t xml:space="preserve">Percentages are based on the total number of CSN fraud and other complaints from Pennsylvania consumers (38,024).
</t>
    </r>
  </si>
  <si>
    <r>
      <rPr>
        <vertAlign val="superscript"/>
        <sz val="10"/>
        <rFont val="Times New Roman"/>
        <family val="1"/>
      </rPr>
      <t>1</t>
    </r>
    <r>
      <rPr>
        <sz val="10"/>
        <rFont val="Times New Roman"/>
        <family val="1"/>
      </rPr>
      <t xml:space="preserve">Percentages are based on the total number of CSN fraud and other complaints from Rhode Island consumers (2,865).
</t>
    </r>
  </si>
  <si>
    <r>
      <rPr>
        <vertAlign val="superscript"/>
        <sz val="10"/>
        <rFont val="Times New Roman"/>
        <family val="1"/>
      </rPr>
      <t>1</t>
    </r>
    <r>
      <rPr>
        <sz val="10"/>
        <rFont val="Times New Roman"/>
        <family val="1"/>
      </rPr>
      <t xml:space="preserve">Percentages are based on the total number of CSN fraud and other complaints from South Carolina consumers (12,982).
</t>
    </r>
  </si>
  <si>
    <r>
      <rPr>
        <vertAlign val="superscript"/>
        <sz val="10"/>
        <rFont val="Times New Roman"/>
        <family val="1"/>
      </rPr>
      <t>1</t>
    </r>
    <r>
      <rPr>
        <sz val="10"/>
        <rFont val="Times New Roman"/>
        <family val="1"/>
      </rPr>
      <t xml:space="preserve">Percentages are based on the total number of CSN fraud and other complaints from South Dakota consumers (1,766).
</t>
    </r>
  </si>
  <si>
    <r>
      <rPr>
        <vertAlign val="superscript"/>
        <sz val="10"/>
        <rFont val="Times New Roman"/>
        <family val="1"/>
      </rPr>
      <t>1</t>
    </r>
    <r>
      <rPr>
        <sz val="10"/>
        <rFont val="Times New Roman"/>
        <family val="1"/>
      </rPr>
      <t xml:space="preserve">Percentages are based on the total number of CSN fraud and other complaints from Tennessee consumers (19,271).
</t>
    </r>
  </si>
  <si>
    <r>
      <rPr>
        <vertAlign val="superscript"/>
        <sz val="10"/>
        <rFont val="Times New Roman"/>
        <family val="1"/>
      </rPr>
      <t>1</t>
    </r>
    <r>
      <rPr>
        <sz val="10"/>
        <rFont val="Times New Roman"/>
        <family val="1"/>
      </rPr>
      <t xml:space="preserve">Percentages are based on the total number of CSN fraud and other complaints from Texas consumers (71,164).
</t>
    </r>
  </si>
  <si>
    <r>
      <rPr>
        <vertAlign val="superscript"/>
        <sz val="10"/>
        <rFont val="Times New Roman"/>
        <family val="1"/>
      </rPr>
      <t>1</t>
    </r>
    <r>
      <rPr>
        <sz val="10"/>
        <rFont val="Times New Roman"/>
        <family val="1"/>
      </rPr>
      <t xml:space="preserve">Percentages are based on the total number of CSN fraud and other complaints from Utah consumers (8,151).
</t>
    </r>
  </si>
  <si>
    <r>
      <rPr>
        <vertAlign val="superscript"/>
        <sz val="10"/>
        <rFont val="Times New Roman"/>
        <family val="1"/>
      </rPr>
      <t>1</t>
    </r>
    <r>
      <rPr>
        <sz val="10"/>
        <rFont val="Times New Roman"/>
        <family val="1"/>
      </rPr>
      <t xml:space="preserve">Percentages are based on the total number of CSN fraud and other complaints from Vermont consumers (1,654).
</t>
    </r>
  </si>
  <si>
    <r>
      <rPr>
        <vertAlign val="superscript"/>
        <sz val="10"/>
        <rFont val="Times New Roman"/>
        <family val="1"/>
      </rPr>
      <t>1</t>
    </r>
    <r>
      <rPr>
        <sz val="10"/>
        <rFont val="Times New Roman"/>
        <family val="1"/>
      </rPr>
      <t xml:space="preserve">Percentages are based on the total number of CSN fraud and other complaints from Virginia consumers (28,369).
</t>
    </r>
  </si>
  <si>
    <r>
      <rPr>
        <vertAlign val="superscript"/>
        <sz val="10"/>
        <rFont val="Times New Roman"/>
        <family val="1"/>
      </rPr>
      <t>1</t>
    </r>
    <r>
      <rPr>
        <sz val="10"/>
        <rFont val="Times New Roman"/>
        <family val="1"/>
      </rPr>
      <t xml:space="preserve">Percentages are based on the total number of CSN fraud and other complaints from Washington consumers (24,627).
</t>
    </r>
  </si>
  <si>
    <r>
      <rPr>
        <vertAlign val="superscript"/>
        <sz val="10"/>
        <rFont val="Times New Roman"/>
        <family val="1"/>
      </rPr>
      <t>1</t>
    </r>
    <r>
      <rPr>
        <sz val="10"/>
        <rFont val="Times New Roman"/>
        <family val="1"/>
      </rPr>
      <t xml:space="preserve">Percentages are based on the total number of CSN fraud and other complaints from West Virginia consumers (4,249).
</t>
    </r>
  </si>
  <si>
    <r>
      <rPr>
        <vertAlign val="superscript"/>
        <sz val="10"/>
        <rFont val="Times New Roman"/>
        <family val="1"/>
      </rPr>
      <t>1</t>
    </r>
    <r>
      <rPr>
        <sz val="10"/>
        <rFont val="Times New Roman"/>
        <family val="1"/>
      </rPr>
      <t xml:space="preserve">Percentages are based on the total number of CSN fraud and other complaints from Wisconsin consumers (14,716).
</t>
    </r>
  </si>
  <si>
    <r>
      <rPr>
        <vertAlign val="superscript"/>
        <sz val="10"/>
        <rFont val="Times New Roman"/>
        <family val="1"/>
      </rPr>
      <t>1</t>
    </r>
    <r>
      <rPr>
        <sz val="10"/>
        <rFont val="Times New Roman"/>
        <family val="1"/>
      </rPr>
      <t xml:space="preserve">Percentages are based on the total number of CSN fraud and other complaints from Wyoming consumers (1,652).
</t>
    </r>
  </si>
  <si>
    <r>
      <t>Bank Fraud</t>
    </r>
    <r>
      <rPr>
        <vertAlign val="superscript"/>
        <sz val="10"/>
        <rFont val="Times New Roman"/>
        <family val="1"/>
      </rPr>
      <t>2</t>
    </r>
  </si>
  <si>
    <r>
      <t>Percentage</t>
    </r>
    <r>
      <rPr>
        <b/>
        <vertAlign val="superscript"/>
        <sz val="10"/>
        <rFont val="Times New Roman"/>
        <family val="1"/>
      </rPr>
      <t xml:space="preserve">1 </t>
    </r>
  </si>
  <si>
    <r>
      <rPr>
        <vertAlign val="superscript"/>
        <sz val="10"/>
        <rFont val="Times New Roman"/>
        <family val="1"/>
      </rPr>
      <t>2</t>
    </r>
    <r>
      <rPr>
        <sz val="10"/>
        <rFont val="Times New Roman"/>
        <family val="1"/>
      </rPr>
      <t xml:space="preserve">Includes fraud involving checking and savings accounts and electronic fund transfers.
</t>
    </r>
  </si>
  <si>
    <r>
      <rPr>
        <vertAlign val="superscript"/>
        <sz val="10"/>
        <rFont val="Times New Roman"/>
        <family val="1"/>
      </rPr>
      <t>1</t>
    </r>
    <r>
      <rPr>
        <sz val="10"/>
        <rFont val="Times New Roman"/>
        <family val="1"/>
      </rPr>
      <t xml:space="preserve">Percentages are based on the 3,339 victims reporting from Alabama.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</si>
  <si>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342 victims reporting from Alaska.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</si>
  <si>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6,549 victims reporting from Arizona.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</si>
  <si>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1,667 victims reporting from Arkansas.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</si>
  <si>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38,148 victims reporting from California.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</si>
  <si>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3,961 victims reporting from Colorado.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</si>
  <si>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2,330 victims reporting from Connecticut.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</si>
  <si>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664 victims reporting from Delaware.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</si>
  <si>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923 victims reporting from District of Columbia.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</si>
  <si>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21,581 victims reporting from Florida.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</si>
  <si>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9,404 victims reporting from Georgia.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</si>
  <si>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589 victims reporting from Hawaii.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</si>
  <si>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729 victims reporting from Idaho.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</si>
  <si>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10,345 victims reporting from Illinois.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</si>
  <si>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3,560 victims reporting from Indiana.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</si>
  <si>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1,111 victims reporting from Iowa.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</si>
  <si>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1,717 victims reporting from Kansas.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</si>
  <si>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1,847 victims reporting from Kentucky.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</si>
  <si>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2,896 victims reporting from Louisiana.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</si>
  <si>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425 victims reporting from Maine.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</si>
  <si>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4,784 victims reporting from Maryland.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</si>
  <si>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4,044 victims reporting from Massachusetts.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</si>
  <si>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6,880 victims reporting from Michigan.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</si>
  <si>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2,612 victims reporting from Minnesota.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</si>
  <si>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1,992 victims reporting from Mississippi.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</si>
  <si>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3,920 victims reporting from Missouri.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</si>
  <si>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392 victims reporting from Montana.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</si>
  <si>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860 victims reporting from Nebraska.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</si>
  <si>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2,423 victims reporting from Nevada.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</si>
  <si>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503 victims reporting from New Hampshire.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</si>
  <si>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6,807 victims reporting from New Jersey.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</si>
  <si>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1,773 victims reporting from New Mexico.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</si>
  <si>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16,494 victims reporting from New York.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</si>
  <si>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5,986 victims reporting from North Carolina.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</si>
  <si>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199 victims reporting from North Dakota.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</si>
  <si>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6,844 victims reporting from Ohio.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</si>
  <si>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2,234 victims reporting from Oklahoma.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</si>
  <si>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2,256 victims reporting from Oregon.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</si>
  <si>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9,025 victims reporting from Pennsylvania.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</si>
  <si>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579 victims reporting from Rhode Island.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</si>
  <si>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2,726 victims reporting from South Carolina.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</si>
  <si>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200 victims reporting from South Dakota.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</si>
  <si>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4,175 victims reporting from Tennessee.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</si>
  <si>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24,158 victims reporting from Texas.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</si>
  <si>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1,488 victims reporting from Utah.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</si>
  <si>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245 victims reporting from Vermont.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</si>
  <si>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5,065 victims reporting from Virginia.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</si>
  <si>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4,646 victims reporting from Washington.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</si>
  <si>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750 victims reporting from West Virginia.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</si>
  <si>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2,553 victims reporting from Wisconsin.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</si>
  <si>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290 victims reporting from Wyoming.  Note that CSN identity theft complaints may be coded under multiple theft types.    
</t>
    </r>
  </si>
  <si>
    <t>January 1 - December 31, 2010</t>
  </si>
  <si>
    <r>
      <t>1</t>
    </r>
    <r>
      <rPr>
        <sz val="9"/>
        <color indexed="8"/>
        <rFont val="Times New Roman"/>
        <family val="1"/>
      </rPr>
      <t>Percentages are based on the total number of CSN complaints: CY-2008 = 1,241,086; CY-2009 = 1,377,845; and CY-2010 = 1,339,265.</t>
    </r>
  </si>
  <si>
    <r>
      <t xml:space="preserve">2 </t>
    </r>
    <r>
      <rPr>
        <sz val="9"/>
        <color indexed="8"/>
        <rFont val="Times New Roman"/>
        <family val="1"/>
      </rPr>
      <t xml:space="preserve">For a list of Better Business Bureaus contributing to the Consumer Sentinel Network, see Appendix A4.  </t>
    </r>
  </si>
  <si>
    <t>Page 72: Appendix A4: Consumer Sentinel Network Better Business Bureau Data Contributors</t>
  </si>
  <si>
    <t>Pages 73 to 74: Appendix B1: Consumer Sentinel Network Complaint Category Descriptions</t>
  </si>
  <si>
    <r>
      <t>Page 75: Appendix B2: Consumer Sentinel Network Complaint Categories</t>
    </r>
    <r>
      <rPr>
        <vertAlign val="superscript"/>
        <sz val="10"/>
        <rFont val="Times New Roman"/>
        <family val="1"/>
      </rPr>
      <t>1</t>
    </r>
    <r>
      <rPr>
        <sz val="10"/>
        <rFont val="Times New Roman"/>
        <family val="1"/>
      </rPr>
      <t xml:space="preserve">  </t>
    </r>
  </si>
  <si>
    <t xml:space="preserve">Calendar Years 2008 through 2010 </t>
  </si>
  <si>
    <r>
      <t>Pages 76 to 81: Appendix B3: Consumer Sentinel Network Complaint Category Details</t>
    </r>
    <r>
      <rPr>
        <vertAlign val="superscript"/>
        <sz val="10"/>
        <rFont val="Times New Roman"/>
        <family val="1"/>
      </rPr>
      <t>1</t>
    </r>
  </si>
  <si>
    <t>Page 82: Appendix C: Consumer Sentinel Network Fraud Complaints &amp; Amount Paid Reported by State and the District of Columbia</t>
  </si>
  <si>
    <t>Abilene, TX Metropolitan Statistical Area</t>
  </si>
  <si>
    <t>Adrian, MI Micropolitan Statistical Area</t>
  </si>
  <si>
    <t>Akron, OH Metropolitan Statistical Area</t>
  </si>
  <si>
    <t>Albany-Schenectady-Troy, NY Metropolitan Statistical Area</t>
  </si>
  <si>
    <t>Alexandria, LA Metropolitan Statistical Area</t>
  </si>
  <si>
    <t>Allentown-Bethlehem-Easton, PA-NJ Metropolitan Statistical Area</t>
  </si>
  <si>
    <t>Altoona, PA Metropolitan Statistical Area</t>
  </si>
  <si>
    <t>Amarillo, TX Metropolitan Statistical Area</t>
  </si>
  <si>
    <t>Anderson, IN Metropolitan Statistical Area</t>
  </si>
  <si>
    <t>Anderson, SC Metropolitan Statistical Area</t>
  </si>
  <si>
    <t>Anniston-Oxford, AL Metropolitan Statistical Area</t>
  </si>
  <si>
    <t>Appleton, WI Metropolitan Statistical Area</t>
  </si>
  <si>
    <t>Asheville, NC Metropolitan Statistical Area</t>
  </si>
  <si>
    <t>Ashtabula, OH Micropolitan Statistical Area</t>
  </si>
  <si>
    <t>Athens-Clarke County, GA Metropolitan Statistical Area</t>
  </si>
  <si>
    <t>Atlantic City, NJ Metropolitan Statistical Area</t>
  </si>
  <si>
    <t>Auburn-Opelika, AL Metropolitan Statistical Area</t>
  </si>
  <si>
    <t>Augusta-Richmond County, GA-SC Metropolitan Statistical Area</t>
  </si>
  <si>
    <t>Augusta-Waterville, ME Micropolitan Statistical Area</t>
  </si>
  <si>
    <t>Austin-Round Rock, TX Metropolitan Statistical Area</t>
  </si>
  <si>
    <t>Baltimore-Towson, MD Metropolitan Statistical Area</t>
  </si>
  <si>
    <t>Bangor, ME Metropolitan Statistical Area</t>
  </si>
  <si>
    <t>Barnstable Town, MA Metropolitan Statistical Area</t>
  </si>
  <si>
    <t>Baton Rouge, LA Metropolitan Statistical Area</t>
  </si>
  <si>
    <t>Battle Creek, MI Metropolitan Statistical Area</t>
  </si>
  <si>
    <t>Beaumont-Port Arthur, TX Metropolitan Statistical Area</t>
  </si>
  <si>
    <t>Bend, OR Metropolitan Statistical Area</t>
  </si>
  <si>
    <t>Billings, MT Metropolitan Statistical Area</t>
  </si>
  <si>
    <t>Binghamton, NY Metropolitan Statistical Area</t>
  </si>
  <si>
    <t>Birmingham-Hoover, AL Metropolitan Statistical Area</t>
  </si>
  <si>
    <t>Bismarck, ND Metropolitan Statistical Area</t>
  </si>
  <si>
    <t>Blacksburg-Christiansburg-Radford, VA Metropolitan Statistical Area</t>
  </si>
  <si>
    <t>Bloomington, IN Metropolitan Statistical Area</t>
  </si>
  <si>
    <t>Bloomington-Normal, IL Metropolitan Statistical Area</t>
  </si>
  <si>
    <t>Bluefield, WV-VA Micropolitan Statistical Area</t>
  </si>
  <si>
    <t>Boise City-Nampa, ID Metropolitan Statistical Area</t>
  </si>
  <si>
    <t>Boston-Cambridge-Quincy, MA-NH Metropolitan Statistical Area</t>
  </si>
  <si>
    <t>Bowling Green, KY Metropolitan Statistical Area</t>
  </si>
  <si>
    <t>Bridgeport-Stamford-Norwalk, CT Metropolitan Statistical Area</t>
  </si>
  <si>
    <t>Brunswick, GA Metropolitan Statistical Area</t>
  </si>
  <si>
    <t>Buffalo-Niagara Falls, NY Metropolitan Statistical Area</t>
  </si>
  <si>
    <t>Burlington, NC Metropolitan Statistical Area</t>
  </si>
  <si>
    <t>Burlington-South Burlington, VT Metropolitan Statistical Area</t>
  </si>
  <si>
    <t>Canton-Massillon, OH Metropolitan Statistical Area</t>
  </si>
  <si>
    <t>Cape Coral-Fort Myers, FL Metropolitan Statistical Area</t>
  </si>
  <si>
    <t>Cedar Rapids, IA Metropolitan Statistical Area</t>
  </si>
  <si>
    <t>Chambersburg, PA Micropolitan Statistical Area</t>
  </si>
  <si>
    <t>Champaign-Urbana, IL Metropolitan Statistical Area</t>
  </si>
  <si>
    <t>Charleston, WV Metropolitan Statistical Area</t>
  </si>
  <si>
    <t>Charleston-North Charleston, SC Metropolitan Statistical Area</t>
  </si>
  <si>
    <t>Charlotte-Gastonia-Concord, NC-SC Metropolitan Statistical Area</t>
  </si>
  <si>
    <t>Charlottesville, VA Metropolitan Statistical Area</t>
  </si>
  <si>
    <t>Chattanooga, TN-GA Metropolitan Statistical Area</t>
  </si>
  <si>
    <t>Chicago-Naperville-Joliet, IL-IN-WI Metropolitan Statistical Area</t>
  </si>
  <si>
    <t>Chico, CA Metropolitan Statistical Area</t>
  </si>
  <si>
    <t>Cincinnati-Middletown, OH-KY-IN Metropolitan Statistical Area</t>
  </si>
  <si>
    <t>Clarksville, TN-KY Metropolitan Statistical Area</t>
  </si>
  <si>
    <t>Cleveland, TN Metropolitan Statistical Area</t>
  </si>
  <si>
    <t>Cleveland-Elyria-Mentor, OH Metropolitan Statistical Area</t>
  </si>
  <si>
    <t>Coeur d'Alene, ID Metropolitan Statistical Area</t>
  </si>
  <si>
    <t>College Station-Bryan, TX Metropolitan Statistical Area</t>
  </si>
  <si>
    <t>Columbia, MO Metropolitan Statistical Area</t>
  </si>
  <si>
    <t>Columbia, SC Metropolitan Statistical Area</t>
  </si>
  <si>
    <t>Columbus, OH Metropolitan Statistical Area</t>
  </si>
  <si>
    <t>Cookeville, TN Micropolitan Statistical Area</t>
  </si>
  <si>
    <t>Dalton, GA Metropolitan Statistical Area</t>
  </si>
  <si>
    <t>Danville, VA Metropolitan Statistical Area</t>
  </si>
  <si>
    <t>Daphne-Fairhope-Foley, AL Micropolitan Statistical Area</t>
  </si>
  <si>
    <t>Davenport-Moline-Rock Island, IA-IL Metropolitan Statistical Area</t>
  </si>
  <si>
    <t>Dayton, OH Metropolitan Statistical Area</t>
  </si>
  <si>
    <t>Decatur, AL Metropolitan Statistical Area</t>
  </si>
  <si>
    <t>Decatur, IL Metropolitan Statistical Area</t>
  </si>
  <si>
    <t>Deltona-Daytona Beach-Ormond Beach, FL Metropolitan Statistical Area</t>
  </si>
  <si>
    <t>Des Moines-West Des Moines, IA Metropolitan Statistical Area</t>
  </si>
  <si>
    <t>Detroit-Warren-Livonia, MI Metropolitan Statistical Area</t>
  </si>
  <si>
    <t>Dover, DE Metropolitan Statistical Area</t>
  </si>
  <si>
    <t>Duluth, MN-WI Metropolitan Statistical Area</t>
  </si>
  <si>
    <t>East Liverpool-Salem, OH Micropolitan Statistical Area</t>
  </si>
  <si>
    <t>Eau Claire, WI Metropolitan Statistical Area</t>
  </si>
  <si>
    <t>Elizabethtown, KY Metropolitan Statistical Area</t>
  </si>
  <si>
    <t>Elkhart-Goshen, IN Metropolitan Statistical Area</t>
  </si>
  <si>
    <t>Erie, PA Metropolitan Statistical Area</t>
  </si>
  <si>
    <t>Eugene-Springfield, OR Metropolitan Statistical Area</t>
  </si>
  <si>
    <t>Eureka-Arcata-Fortuna, CA Micropolitan Statistical Area</t>
  </si>
  <si>
    <t>Evansville, IN-KY Metropolitan Statistical Area</t>
  </si>
  <si>
    <t>Fargo, ND-MN Metropolitan Statistical Area</t>
  </si>
  <si>
    <t>Farmington, NM Metropolitan Statistical Area</t>
  </si>
  <si>
    <t>Fayetteville-Springdale-Rogers, AR-MO Metropolitan Statistical Area</t>
  </si>
  <si>
    <t>Flagstaff, AZ Metropolitan Statistical Area</t>
  </si>
  <si>
    <t>Flint, MI Metropolitan Statistical Area</t>
  </si>
  <si>
    <t>Florence, SC Metropolitan Statistical Area</t>
  </si>
  <si>
    <t>Florence-Muscle Shoals, AL Metropolitan Statistical Area</t>
  </si>
  <si>
    <t>Fort Smith, AR-OK Metropolitan Statistical Area</t>
  </si>
  <si>
    <t>Fort Wayne, IN Metropolitan Statistical Area</t>
  </si>
  <si>
    <t>Gadsden, AL Metropolitan Statistical Area</t>
  </si>
  <si>
    <t>Gainesville, FL Metropolitan Statistical Area</t>
  </si>
  <si>
    <t>Glens Falls, NY Metropolitan Statistical Area</t>
  </si>
  <si>
    <t>Grand Junction, CO Metropolitan Statistical Area</t>
  </si>
  <si>
    <t>Grand Rapids-Wyoming, MI Metropolitan Statistical Area</t>
  </si>
  <si>
    <t>Green Bay, WI Metropolitan Statistical Area</t>
  </si>
  <si>
    <t>Greensboro-High Point, NC Metropolitan Statistical Area</t>
  </si>
  <si>
    <t>Greenville, NC Metropolitan Statistical Area</t>
  </si>
  <si>
    <t>Greenville-Mauldin-Easley, SC Metropolitan Statistical Area</t>
  </si>
  <si>
    <t>Gulfport-Biloxi, MS Metropolitan Statistical Area</t>
  </si>
  <si>
    <t>Hagerstown-Martinsburg, MD-WV Metropolitan Statistical Area</t>
  </si>
  <si>
    <t>Hammond, LA Micropolitan Statistical Area</t>
  </si>
  <si>
    <t>Hanford-Corcoran, CA Metropolitan Statistical Area</t>
  </si>
  <si>
    <t>Harrisburg-Carlisle, PA Metropolitan Statistical Area</t>
  </si>
  <si>
    <t>Harrisonburg, VA Metropolitan Statistical Area</t>
  </si>
  <si>
    <t>Hartford-West Hartford-East Hartford, CT Metropolitan Statistical Area</t>
  </si>
  <si>
    <t>Hattiesburg, MS Metropolitan Statistical Area</t>
  </si>
  <si>
    <t>Hickory-Lenoir-Morganton, NC Metropolitan Statistical Area</t>
  </si>
  <si>
    <t>Hilo, HI Micropolitan Statistical Area</t>
  </si>
  <si>
    <t>Hilton Head Island-Beaufort, SC Micropolitan Statistical Area</t>
  </si>
  <si>
    <t>Holland-Grand Haven, MI Metropolitan Statistical Area</t>
  </si>
  <si>
    <t>Honolulu, HI Metropolitan Statistical Area</t>
  </si>
  <si>
    <t>Houma-Bayou Cane-Thibodaux, LA Metropolitan Statistical Area</t>
  </si>
  <si>
    <t>Huntington-Ashland, WV-KY-OH Metropolitan Statistical Area</t>
  </si>
  <si>
    <t>Huntsville, AL Metropolitan Statistical Area</t>
  </si>
  <si>
    <t>Idaho Falls, ID Metropolitan Statistical Area</t>
  </si>
  <si>
    <t>Indianapolis-Carmel, IN Metropolitan Statistical Area</t>
  </si>
  <si>
    <t>Iowa City, IA Metropolitan Statistical Area</t>
  </si>
  <si>
    <t>Ithaca, NY Metropolitan Statistical Area</t>
  </si>
  <si>
    <t>Jackson, MI Metropolitan Statistical Area</t>
  </si>
  <si>
    <t>Jackson, MS Metropolitan Statistical Area</t>
  </si>
  <si>
    <t>Jackson, TN Metropolitan Statistical Area</t>
  </si>
  <si>
    <t>Jacksonville, FL Metropolitan Statistical Area</t>
  </si>
  <si>
    <t>Jacksonville, NC Metropolitan Statistical Area</t>
  </si>
  <si>
    <t>Jamestown-Dunkirk-Fredonia, NY Micropolitan Statistical Area</t>
  </si>
  <si>
    <t>Janesville, WI Metropolitan Statistical Area</t>
  </si>
  <si>
    <t>Johnson City, TN Metropolitan Statistical Area</t>
  </si>
  <si>
    <t>Johnstown, PA Metropolitan Statistical Area</t>
  </si>
  <si>
    <t>Jonesboro, AR Metropolitan Statistical Area</t>
  </si>
  <si>
    <t>Joplin, MO Metropolitan Statistical Area</t>
  </si>
  <si>
    <t>Kahului-Wailuku, HI Micropolitan Statistical Area</t>
  </si>
  <si>
    <t>Kankakee-Bradley, IL Metropolitan Statistical Area</t>
  </si>
  <si>
    <t>Kansas City, MO-KS Metropolitan Statistical Area</t>
  </si>
  <si>
    <t>Kennewick-Richland-Pasco, WA Metropolitan Statistical Area</t>
  </si>
  <si>
    <t>Killeen-Temple-Fort Hood, TX Metropolitan Statistical Area</t>
  </si>
  <si>
    <t>Kingsport-Bristol-Bristol, TN-VA Metropolitan Statistical Area</t>
  </si>
  <si>
    <t>Kingston, NY Metropolitan Statistical Area</t>
  </si>
  <si>
    <t>Knoxville, TN Metropolitan Statistical Area</t>
  </si>
  <si>
    <t>La Crosse, WI-MN Metropolitan Statistical Area</t>
  </si>
  <si>
    <t>Lafayette, IN Metropolitan Statistical Area</t>
  </si>
  <si>
    <t>Lafayette, LA Metropolitan Statistical Area</t>
  </si>
  <si>
    <t>Lake Havasu City-Kingman, AZ Metropolitan Statistical Area</t>
  </si>
  <si>
    <t>Lancaster, PA Metropolitan Statistical Area</t>
  </si>
  <si>
    <t>Lansing-East Lansing, MI Metropolitan Statistical Area</t>
  </si>
  <si>
    <t>Las Vegas-Paradise, NV Metropolitan Statistical Area</t>
  </si>
  <si>
    <t>Lawrence, KS Metropolitan Statistical Area</t>
  </si>
  <si>
    <t>Lawton, OK Metropolitan Statistical Area</t>
  </si>
  <si>
    <t>Lebanon, NH-VT Micropolitan Statistical Area</t>
  </si>
  <si>
    <t>Lewiston-Auburn, ME Metropolitan Statistical Area</t>
  </si>
  <si>
    <t>Lexington Park, MD Micropolitan Statistical Area</t>
  </si>
  <si>
    <t>Lexington-Fayette, KY Metropolitan Statistical Area</t>
  </si>
  <si>
    <t>Lima, OH Metropolitan Statistical Area</t>
  </si>
  <si>
    <t>Lincoln, NE Metropolitan Statistical Area</t>
  </si>
  <si>
    <t>Little Rock-North Little Rock-Conway, AR Metropolitan Statistical Area</t>
  </si>
  <si>
    <t>Logan, UT-ID Metropolitan Statistical Area</t>
  </si>
  <si>
    <t>Longview, TX Metropolitan Statistical Area</t>
  </si>
  <si>
    <t>Longview, WA Metropolitan Statistical Area</t>
  </si>
  <si>
    <t>Louisville/Jefferson County, KY-IN Metropolitan Statistical Area</t>
  </si>
  <si>
    <t>Lubbock, TX Metropolitan Statistical Area</t>
  </si>
  <si>
    <t>Lumberton, NC Micropolitan Statistical Area</t>
  </si>
  <si>
    <t>Lynchburg, VA Metropolitan Statistical Area</t>
  </si>
  <si>
    <t>Madison, WI Metropolitan Statistical Area</t>
  </si>
  <si>
    <t>Manchester-Nashua, NH Metropolitan Statistical Area</t>
  </si>
  <si>
    <t>Manhattan, KS Micropolitan Statistical Area</t>
  </si>
  <si>
    <t>Mansfield, OH Metropolitan Statistical Area</t>
  </si>
  <si>
    <t>Meridian, MS Micropolitan Statistical Area</t>
  </si>
  <si>
    <t>Michigan City-La Porte, IN Metropolitan Statistical Area</t>
  </si>
  <si>
    <t>Midland, TX Metropolitan Statistical Area</t>
  </si>
  <si>
    <t>Milwaukee-Waukesha-West Allis, WI Metropolitan Statistical Area</t>
  </si>
  <si>
    <t>Minneapolis-St. Paul-Bloomington, MN-WI Metropolitan Statistical Area</t>
  </si>
  <si>
    <t>Missoula, MT Metropolitan Statistical Area</t>
  </si>
  <si>
    <t>Mobile, AL Metropolitan Statistical Area</t>
  </si>
  <si>
    <t>Monroe, LA Metropolitan Statistical Area</t>
  </si>
  <si>
    <t>Morgantown, WV Metropolitan Statistical Area</t>
  </si>
  <si>
    <t>Morristown, TN Metropolitan Statistical Area</t>
  </si>
  <si>
    <t>Muncie, IN Metropolitan Statistical Area</t>
  </si>
  <si>
    <t>Muskegon-Norton Shores, MI Metropolitan Statistical Area</t>
  </si>
  <si>
    <t>Naples-Marco Island, FL Metropolitan Statistical Area</t>
  </si>
  <si>
    <t>Nashville-Davidson--Murfreesboro--Franklin, TN Metropolitan Statistical Area</t>
  </si>
  <si>
    <t>New Bern, NC Micropolitan Statistical Area</t>
  </si>
  <si>
    <t>New Haven-Milford, CT Metropolitan Statistical Area</t>
  </si>
  <si>
    <t>New Orleans-Metairie-Kenner, LA Metropolitan Statistical Area</t>
  </si>
  <si>
    <t>New York-Northern New Jersey-Long Island, NY-NJ-PA Metropolitan Statistical Area</t>
  </si>
  <si>
    <t>Niles-Benton Harbor, MI Metropolitan Statistical Area</t>
  </si>
  <si>
    <t>Norwich-New London, CT Metropolitan Statistical Area</t>
  </si>
  <si>
    <t>Ocala, FL Metropolitan Statistical Area</t>
  </si>
  <si>
    <t>Odessa, TX Metropolitan Statistical Area</t>
  </si>
  <si>
    <t>Ogden-Clearfield, UT Metropolitan Statistical Area</t>
  </si>
  <si>
    <t>Ogdensburg-Massena, NY Micropolitan Statistical Area</t>
  </si>
  <si>
    <t>Oklahoma City, OK Metropolitan Statistical Area</t>
  </si>
  <si>
    <t>Olympia, WA Metropolitan Statistical Area</t>
  </si>
  <si>
    <t>Omaha-Council Bluffs, NE-IA Metropolitan Statistical Area</t>
  </si>
  <si>
    <t>Oshkosh-Neenah, WI Metropolitan Statistical Area</t>
  </si>
  <si>
    <t>Ottawa-Streator, IL Micropolitan Statistical Area</t>
  </si>
  <si>
    <t>Owensboro, KY Metropolitan Statistical Area</t>
  </si>
  <si>
    <t>Oxnard-Thousand Oaks-Ventura, CA Metropolitan Statistical Area</t>
  </si>
  <si>
    <t>Palm Bay-Melbourne-Titusville, FL Metropolitan Statistical Area</t>
  </si>
  <si>
    <t>Parkersburg-Marietta-Vienna, WV-OH Metropolitan Statistical Area</t>
  </si>
  <si>
    <t>Pascagoula, MS Metropolitan Statistical Area</t>
  </si>
  <si>
    <t>Pensacola-Ferry Pass-Brent, FL Metropolitan Statistical Area</t>
  </si>
  <si>
    <t>Peoria, IL Metropolitan Statistical Area</t>
  </si>
  <si>
    <t>Phoenix-Mesa-Scottsdale, AZ Metropolitan Statistical Area</t>
  </si>
  <si>
    <t>Pine Bluff, AR Metropolitan Statistical Area</t>
  </si>
  <si>
    <t>Pittsburgh, PA Metropolitan Statistical Area</t>
  </si>
  <si>
    <t>Pittsfield, MA Metropolitan Statistical Area</t>
  </si>
  <si>
    <t>Portland-South Portland-Biddeford, ME Metropolitan Statistical Area</t>
  </si>
  <si>
    <t>Portland-Vancouver-Beaverton, OR-WA Metropolitan Statistical Area</t>
  </si>
  <si>
    <t>Poughkeepsie-Newburgh-Middletown, NY Metropolitan Statistical Area</t>
  </si>
  <si>
    <t>Prescott, AZ Metropolitan Statistical Area</t>
  </si>
  <si>
    <t>Providence-New Bedford-Fall River, RI-MA Metropolitan Statistical Area</t>
  </si>
  <si>
    <t>Provo-Orem, UT Metropolitan Statistical Area</t>
  </si>
  <si>
    <t>Pueblo, CO Metropolitan Statistical Area</t>
  </si>
  <si>
    <t>Racine, WI Metropolitan Statistical Area</t>
  </si>
  <si>
    <t>Raleigh-Cary, NC Metropolitan Statistical Area</t>
  </si>
  <si>
    <t>Rapid City, SD Metropolitan Statistical Area</t>
  </si>
  <si>
    <t>Reading, PA Metropolitan Statistical Area</t>
  </si>
  <si>
    <t>Redding, CA Metropolitan Statistical Area</t>
  </si>
  <si>
    <t>Richmond, VA Metropolitan Statistical Area</t>
  </si>
  <si>
    <t>Rochester, MN Metropolitan Statistical Area</t>
  </si>
  <si>
    <t>Rochester, NY Metropolitan Statistical Area</t>
  </si>
  <si>
    <t>Rockford, IL Metropolitan Statistical Area</t>
  </si>
  <si>
    <t>Sacramento--Arden-Arcade--Roseville, CA Metropolitan Statistical Area</t>
  </si>
  <si>
    <t>Saginaw-Saginaw Township North, MI Metropolitan Statistical Area</t>
  </si>
  <si>
    <t>Salem, OR Metropolitan Statistical Area</t>
  </si>
  <si>
    <t>Salinas, CA Metropolitan Statistical Area</t>
  </si>
  <si>
    <t>Salisbury, MD Metropolitan Statistical Area</t>
  </si>
  <si>
    <t>Salt Lake City, UT Metropolitan Statistical Area</t>
  </si>
  <si>
    <t>San Angelo, TX Metropolitan Statistical Area</t>
  </si>
  <si>
    <t>San Antonio, TX Metropolitan Statistical Area</t>
  </si>
  <si>
    <t>San Diego-Carlsbad-San Marcos, CA Metropolitan Statistical Area</t>
  </si>
  <si>
    <t>San Francisco-Oakland-Fremont, CA Metropolitan Statistical Area</t>
  </si>
  <si>
    <t>San Jose-Sunnyvale-Santa Clara, CA Metropolitan Statistical Area</t>
  </si>
  <si>
    <t>San Luis Obispo-Paso Robles, CA Metropolitan Statistical Area</t>
  </si>
  <si>
    <t>Santa Barbara-Santa Maria-Goleta, CA Metropolitan Statistical Area</t>
  </si>
  <si>
    <t>Santa Rosa-Petaluma, CA Metropolitan Statistical Area</t>
  </si>
  <si>
    <t>Savannah, GA Metropolitan Statistical Area</t>
  </si>
  <si>
    <t>Scranton--Wilkes-Barre, PA Metropolitan Statistical Area</t>
  </si>
  <si>
    <t>Seaford, DE Micropolitan Statistical Area</t>
  </si>
  <si>
    <t>Seattle-Tacoma-Bellevue, WA Metropolitan Statistical Area</t>
  </si>
  <si>
    <t>Sebastian-Vero Beach, FL Metropolitan Statistical Area</t>
  </si>
  <si>
    <t>Sheboygan, WI Metropolitan Statistical Area</t>
  </si>
  <si>
    <t>Shreveport-Bossier City, LA Metropolitan Statistical Area</t>
  </si>
  <si>
    <t>Sioux City, IA-NE-SD Metropolitan Statistical Area</t>
  </si>
  <si>
    <t>Sioux Falls, SD Metropolitan Statistical Area</t>
  </si>
  <si>
    <t>South Bend-Mishawaka, IN-MI Metropolitan Statistical Area</t>
  </si>
  <si>
    <t>Spartanburg, SC Metropolitan Statistical Area</t>
  </si>
  <si>
    <t>Spokane, WA Metropolitan Statistical Area</t>
  </si>
  <si>
    <t>Springfield, IL Metropolitan Statistical Area</t>
  </si>
  <si>
    <t>Springfield, MA Metropolitan Statistical Area</t>
  </si>
  <si>
    <t>Springfield, MO Metropolitan Statistical Area</t>
  </si>
  <si>
    <t>St. Cloud, MN Metropolitan Statistical Area</t>
  </si>
  <si>
    <t>St. George, UT Metropolitan Statistical Area</t>
  </si>
  <si>
    <t>St. Joseph, MO-KS Metropolitan Statistical Area</t>
  </si>
  <si>
    <t>St. Louis, MO-IL Metropolitan Statistical Area</t>
  </si>
  <si>
    <t>State College, PA Metropolitan Statistical Area</t>
  </si>
  <si>
    <t>Staunton-Waynesboro, VA Micropolitan Statistical Area</t>
  </si>
  <si>
    <t>Sumter, SC Metropolitan Statistical Area</t>
  </si>
  <si>
    <t>Syracuse, NY Metropolitan Statistical Area</t>
  </si>
  <si>
    <t>Tallahassee, FL Metropolitan Statistical Area</t>
  </si>
  <si>
    <t>Tampa-St. Petersburg-Clearwater, FL Metropolitan Statistical Area</t>
  </si>
  <si>
    <t>Terre Haute, IN Metropolitan Statistical Area</t>
  </si>
  <si>
    <t>Texarkana, TX-Texarkana, AR Metropolitan Statistical Area</t>
  </si>
  <si>
    <t>Toledo, OH Metropolitan Statistical Area</t>
  </si>
  <si>
    <t>Torrington, CT Micropolitan Statistical Area</t>
  </si>
  <si>
    <t>Traverse City, MI Micropolitan Statistical Area</t>
  </si>
  <si>
    <t>Trenton-Ewing, NJ Metropolitan Statistical Area</t>
  </si>
  <si>
    <t>Tucson, AZ Metropolitan Statistical Area</t>
  </si>
  <si>
    <t>Tulsa, OK Metropolitan Statistical Area</t>
  </si>
  <si>
    <t>Tupelo, MS Micropolitan Statistical Area</t>
  </si>
  <si>
    <t>Tuscaloosa, AL Metropolitan Statistical Area</t>
  </si>
  <si>
    <t>Tyler, TX Metropolitan Statistical Area</t>
  </si>
  <si>
    <t>Utica-Rome, NY Metropolitan Statistical Area</t>
  </si>
  <si>
    <t>Valdosta, GA Metropolitan Statistical Area</t>
  </si>
  <si>
    <t>Victoria, TX Metropolitan Statistical Area</t>
  </si>
  <si>
    <t>Vineland-Millville-Bridgeton, NJ Metropolitan Statistical Area</t>
  </si>
  <si>
    <t>Virginia Beach-Norfolk-Newport News, VA-NC Metropolitan Statistical Area</t>
  </si>
  <si>
    <t>Waco, TX Metropolitan Statistical Area</t>
  </si>
  <si>
    <t>Waterloo-Cedar Falls, IA Metropolitan Statistical Area</t>
  </si>
  <si>
    <t>Watertown-Fort Drum, NY Micropolitan Statistical Area</t>
  </si>
  <si>
    <t>Weirton-Steubenville, WV-OH Metropolitan Statistical Area</t>
  </si>
  <si>
    <t>Wenatchee, WA Metropolitan Statistical Area</t>
  </si>
  <si>
    <t>Wheeling, WV-OH Metropolitan Statistical Area</t>
  </si>
  <si>
    <t>Whitewater, WI Micropolitan Statistical Area</t>
  </si>
  <si>
    <t>Wichita Falls, TX Metropolitan Statistical Area</t>
  </si>
  <si>
    <t>Wichita, KS Metropolitan Statistical Area</t>
  </si>
  <si>
    <t>Williamsport, PA Metropolitan Statistical Area</t>
  </si>
  <si>
    <t>Willimantic, CT Micropolitan Statistical Area</t>
  </si>
  <si>
    <t>Wilmington, NC Metropolitan Statistical Area</t>
  </si>
  <si>
    <t>Winchester, VA-WV Metropolitan Statistical Area</t>
  </si>
  <si>
    <t>Winston-Salem, NC Metropolitan Statistical Area</t>
  </si>
  <si>
    <t>Worcester, MA Metropolitan Statistical Area</t>
  </si>
  <si>
    <t>Yakima, WA Metropolitan Statistical Area</t>
  </si>
  <si>
    <t>York-Hanover, PA Metropolitan Statistical Area</t>
  </si>
  <si>
    <t>Youngstown-Warren-Boardman, OH-PA Metropolitan Statistical Area</t>
  </si>
  <si>
    <t>Yuma, AZ Metropolitan Statistical Area</t>
  </si>
  <si>
    <t>Pages 83 to 90: Appendix D1: Fraud and Other Consumer Complaints by Largest Metropolitan Areas (in alphabetical order)1</t>
  </si>
  <si>
    <t>Pages 91 to 98: Appendix D2: Identity Theft Consumer Complaints by Largest Metropolitan Areas (in Alphabetical order)1</t>
  </si>
  <si>
    <r>
      <t>1</t>
    </r>
    <r>
      <rPr>
        <sz val="8"/>
        <color indexed="8"/>
        <rFont val="Times New Roman"/>
        <family val="1"/>
      </rPr>
      <t xml:space="preserve">This chart illustrates Metropolitan Areas (Metropolitan and Micropolitan Statistical Areas) with a population of one hundred thousand or more.  Ranking is based on the number of fraud and other complaints per 100,000 inhabitants for each Metropolitan Area. Metropolitan Areas presented here are those defined by the Office of Management and Budget as of December 2006 and the population estimates are based on the 2007 U.S. Census table CBSA-EST2007-01.   </t>
    </r>
  </si>
  <si>
    <r>
      <t>1</t>
    </r>
    <r>
      <rPr>
        <sz val="8"/>
        <color indexed="8"/>
        <rFont val="Times New Roman"/>
        <family val="1"/>
      </rPr>
      <t xml:space="preserve">This chart illustrates Metropolitan Areas (Metropolitan and Micropolitan Statistical Areas) with a population of one hundred thousand or more.  Ranking is based on the number of identity theft complaints per 100,000 inhabitants for each Metropolitan Area. Metropolitan Areas presented here are those defined by the Office of Management and Budget as of December 2006 and the population estimates are based on the 2007 U.S. Census table CBSA-EST2007-01.   </t>
    </r>
  </si>
  <si>
    <r>
      <t>1</t>
    </r>
    <r>
      <rPr>
        <sz val="10"/>
        <color indexed="8"/>
        <rFont val="Times New Roman"/>
        <family val="1"/>
      </rPr>
      <t xml:space="preserve">Percentages are based on the total number of CSN complaints for each calendar year: CY-2008 = 1,241,086; CY-2009 = 1,377,845; CY-2010 = 1,339,265.  CSN complaints may be coded under multiple product service codes, so percentages total more than 100%. </t>
    </r>
  </si>
  <si>
    <r>
      <t>1</t>
    </r>
    <r>
      <rPr>
        <sz val="10"/>
        <color indexed="8"/>
        <rFont val="Times New Roman"/>
        <family val="1"/>
      </rPr>
      <t>Percentages are based on the total number of CSN complaints for each calendar year: CY-2008 = 1,241,086; CY-2009 = 1,377,845; CY-2010 = 1,339,265.  Note that counts and percentages may not add up to the total in each category because CSN complaints may have multiple product service codes.</t>
    </r>
    <r>
      <rPr>
        <i/>
        <sz val="10"/>
        <color indexed="8"/>
        <rFont val="Times New Roman"/>
        <family val="1"/>
      </rPr>
      <t xml:space="preserve"> </t>
    </r>
    <r>
      <rPr>
        <sz val="10"/>
        <color indexed="8"/>
        <rFont val="Times New Roman"/>
        <family val="1"/>
      </rPr>
      <t xml:space="preserve">  </t>
    </r>
  </si>
  <si>
    <r>
      <t>1</t>
    </r>
    <r>
      <rPr>
        <sz val="16"/>
        <color indexed="8"/>
        <rFont val="Times New Roman"/>
        <family val="1"/>
      </rPr>
      <t xml:space="preserve">Average amount paid is based on the total number of fraud complaints where amount paid was reported by consumers from the respective States. </t>
    </r>
  </si>
  <si>
    <t>Note: We excluded complaints contributed by the Idaho Attorney General in calculating these figures.</t>
  </si>
  <si>
    <t xml:space="preserve">Note: We excluded complaints contributed by the Minnesota Department of Public Safety in calculating these figures.
</t>
  </si>
  <si>
    <t xml:space="preserve">Note: We excluded complaints contributed by the Mississippi Attorney General in calculating these figures.
</t>
  </si>
  <si>
    <t>Note: We excluded complaints contributed by the North Carolina Department of Justice in calculating these figures.</t>
  </si>
  <si>
    <t>Note: We excluded the four State-specific data contributors’ complaints (the North Carolina Department of Justice, the Idaho and Mississippi Attorneys General, and the Minnesota Department of Public Safety) from all data reported in this Appendix.</t>
  </si>
  <si>
    <t>Note: We excluded the four state-specific data contributors’ complaints (the North Carolina Department of Justice, the Idaho and Mississippi Attorneys General, and the Minnesota Department of Public Safety) from all data reported in this Appendix.</t>
  </si>
  <si>
    <t>Debt Management and Credit Counseling</t>
  </si>
  <si>
    <t>The Consumer Sentinel Network is a free, online database of consumer complaints available only to law enforcement.  It includes complaints about identity theft, fraud, financial transactions, debt collection, credit reports, and Spam, among other subjects.  The Consumer Sentinel Network is based on the premise that sharing information can make law enforcement even more effective.  To that end, the Consumer Sentinel Network provides law enforcement members with access to consumer complaints provided directly to the FTC, as well as to complaints shared by other data contributors. </t>
  </si>
  <si>
    <t>www.FTC.gov/Sentinel</t>
  </si>
  <si>
    <t xml:space="preserve">The Identity Theft Data Clearinghouse was launched in November 1999 and is the sole national repository of consumer complaints about identity theft.  The Clearinghouse provides specific investigative material for law enforcement and broader reports that provide insight to both private and public sector partners on ways to reduce the incidence of identity theft.  Information in the Clearinghouse is available to law enforcement members via the Consumer Sentinel Network.  This access enables law enforcers to readily spot local identity theft problems and to coordinate with other law enforcement officers where the data reveals common schemes or perpetrators. </t>
  </si>
  <si>
    <t>www.FTC.gov/idtheft</t>
  </si>
  <si>
    <t>econsumer.gov</t>
  </si>
  <si>
    <t>Econsumer.gov was created in April 2001 to gather and share cross-border e-commerce complaints to respond to the challenges of multinational Internet fraud, and enhance consumer confidence in e-commerce. Through econsumer.gov, consumers can file cross-border consumer complaints online and learn about alternative ways to resolve them.  All information is available in English, French, German, Japanese, Korean, Polish, and Spanish.  Using the existing Consumer Sentinel Network, the incoming complaints are shared through the government Website with participating consumer protection law enforcers from 25 nations.</t>
  </si>
  <si>
    <t>www.econsumer.gov</t>
  </si>
  <si>
    <t>Consumer Sentinel Military</t>
  </si>
  <si>
    <r>
      <t>Consumer Sentinel/Military, which was established in September 2002, is a project of the Federal Trade Commission and the Department of Defense to identify and target consumer protection issues that affect members of the United States Armed Forces and their families.  Consumer Sentinel/Military also provides a gateway to consumer education materials covering a wide range of consumer protection issues, such as auto leasing, identity theft, and work-at-home scams.   Members of the United States Armed Forces can enter complaints directly into Consumer Sentinel. This information is used by law enforcement agencies, members of the Judge Advocate General</t>
    </r>
    <r>
      <rPr>
        <i/>
        <sz val="11"/>
        <color indexed="8"/>
        <rFont val="Times New Roman"/>
        <family val="1"/>
      </rPr>
      <t xml:space="preserve"> </t>
    </r>
    <r>
      <rPr>
        <sz val="11"/>
        <color indexed="8"/>
        <rFont val="Times New Roman"/>
        <family val="1"/>
      </rPr>
      <t>staff, and other Department of Defense personnel to help protect armed services members and their families from consumer protection-related problems.</t>
    </r>
  </si>
  <si>
    <t>www.FTC.gov/sentinel/military</t>
  </si>
  <si>
    <t>Page 69: Appendix A1: The Consumer Sentinel Network</t>
  </si>
  <si>
    <r>
      <t>1</t>
    </r>
    <r>
      <rPr>
        <sz val="9"/>
        <color indexed="8"/>
        <rFont val="Times New Roman"/>
        <family val="1"/>
      </rPr>
      <t>Percentages are based on the total number of Consumer Sentinel Network complaints (1,339,265) received between January 1 and December 31, 2010.</t>
    </r>
  </si>
  <si>
    <t xml:space="preserve">     National Consumers League</t>
  </si>
  <si>
    <t xml:space="preserve">     Publishers Clearing House</t>
  </si>
  <si>
    <t xml:space="preserve">     Lawyers' Committee for Civil Rights</t>
  </si>
  <si>
    <t xml:space="preserve">     PrivacyStar</t>
  </si>
  <si>
    <t xml:space="preserve">     Idaho Attorney General</t>
  </si>
  <si>
    <t xml:space="preserve">     Minnesota Department of Public Safety</t>
  </si>
  <si>
    <t xml:space="preserve">     Mississippi Attorney General</t>
  </si>
  <si>
    <t xml:space="preserve">     Xerox Corporation</t>
  </si>
  <si>
    <t xml:space="preserve">     Center for Democracy and Technology</t>
  </si>
  <si>
    <t xml:space="preserve">     Other Data Contributors</t>
  </si>
  <si>
    <t>Page 70: Appendix A2: Consumer Sentinel Network Data Contributors</t>
  </si>
  <si>
    <t>Page 71: Appendix A3: Consumer Sentinel Network Data Contributors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</si>
</sst>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0.0"/>
    <numFmt numFmtId="168" formatCode="0.000%"/>
    <numFmt numFmtId="169" formatCode="0.00\ %"/>
    <numFmt numFmtId="170" formatCode="#,##0.00%"/>
    <numFmt numFmtId="171" formatCode="#,##0.0"/>
  </numFmts>
  <fonts count="109">
    <font>
      <sz val="10"/>
      <name val="Arial"/>
      <family val="0"/>
    </font>
    <font>
      <sz val="10"/>
      <color indexed="8"/>
      <name val="Arial"/>
      <family val="2"/>
    </font>
    <font>
      <sz val="8"/>
      <name val="Arial"/>
      <family val="2"/>
    </font>
    <font>
      <sz val="10"/>
      <name val="Times New Roman"/>
      <family val="1"/>
    </font>
    <font>
      <i/>
      <sz val="10"/>
      <name val="Times New Roman"/>
      <family val="1"/>
    </font>
    <font>
      <b/>
      <sz val="10"/>
      <name val="Times New Roman"/>
      <family val="1"/>
    </font>
    <font>
      <b/>
      <vertAlign val="superscript"/>
      <sz val="10"/>
      <name val="Times New Roman"/>
      <family val="1"/>
    </font>
    <font>
      <b/>
      <sz val="13"/>
      <name val="Times New Roman"/>
      <family val="1"/>
    </font>
    <font>
      <b/>
      <vertAlign val="superscript"/>
      <sz val="13"/>
      <name val="Times New Roman"/>
      <family val="1"/>
    </font>
    <font>
      <sz val="12"/>
      <name val="Times New Roman"/>
      <family val="1"/>
    </font>
    <font>
      <sz val="13"/>
      <color indexed="8"/>
      <name val="Times New Roman"/>
      <family val="1"/>
    </font>
    <font>
      <b/>
      <sz val="12"/>
      <color indexed="51"/>
      <name val="Times New Roman"/>
      <family val="1"/>
    </font>
    <font>
      <b/>
      <sz val="12"/>
      <color indexed="13"/>
      <name val="Times New Roman"/>
      <family val="1"/>
    </font>
    <font>
      <b/>
      <sz val="12"/>
      <color indexed="14"/>
      <name val="Times New Roman"/>
      <family val="1"/>
    </font>
    <font>
      <b/>
      <sz val="12"/>
      <name val="Times New Roman"/>
      <family val="1"/>
    </font>
    <font>
      <sz val="11"/>
      <name val="Times New Roman"/>
      <family val="1"/>
    </font>
    <font>
      <b/>
      <sz val="11"/>
      <name val="Times New Roman"/>
      <family val="1"/>
    </font>
    <font>
      <b/>
      <vertAlign val="superscript"/>
      <sz val="11"/>
      <name val="Times New Roman"/>
      <family val="1"/>
    </font>
    <font>
      <sz val="10"/>
      <color indexed="8"/>
      <name val="Times New Roman"/>
      <family val="1"/>
    </font>
    <font>
      <sz val="18"/>
      <color indexed="8"/>
      <name val="Times New Roman"/>
      <family val="1"/>
    </font>
    <font>
      <b/>
      <vertAlign val="superscript"/>
      <sz val="12"/>
      <name val="Times New Roman"/>
      <family val="1"/>
    </font>
    <font>
      <i/>
      <sz val="12"/>
      <name val="Times New Roman"/>
      <family val="1"/>
    </font>
    <font>
      <b/>
      <sz val="12"/>
      <color indexed="60"/>
      <name val="Times New Roman"/>
      <family val="1"/>
    </font>
    <font>
      <sz val="8"/>
      <name val="Times New Roman"/>
      <family val="1"/>
    </font>
    <font>
      <b/>
      <vertAlign val="superscript"/>
      <sz val="12"/>
      <color indexed="60"/>
      <name val="Times New Roman"/>
      <family val="1"/>
    </font>
    <font>
      <sz val="10"/>
      <color indexed="55"/>
      <name val="Times New Roman"/>
      <family val="1"/>
    </font>
    <font>
      <sz val="10"/>
      <name val="MS Sans Serif"/>
      <family val="2"/>
    </font>
    <font>
      <b/>
      <sz val="10"/>
      <color indexed="8"/>
      <name val="Times New Roman"/>
      <family val="1"/>
    </font>
    <font>
      <vertAlign val="superscript"/>
      <sz val="10"/>
      <name val="Times New Roman"/>
      <family val="1"/>
    </font>
    <font>
      <vertAlign val="superscript"/>
      <sz val="11"/>
      <name val="Times New Roman"/>
      <family val="1"/>
    </font>
    <font>
      <i/>
      <sz val="9"/>
      <name val="Times New Roman"/>
      <family val="1"/>
    </font>
    <font>
      <b/>
      <i/>
      <sz val="10"/>
      <color indexed="8"/>
      <name val="Times New Roman"/>
      <family val="1"/>
    </font>
    <font>
      <i/>
      <sz val="10"/>
      <color indexed="8"/>
      <name val="Times New Roman"/>
      <family val="1"/>
    </font>
    <font>
      <sz val="11.5"/>
      <name val="Times New Roman"/>
      <family val="1"/>
    </font>
    <font>
      <b/>
      <sz val="11.5"/>
      <color indexed="8"/>
      <name val="Times New Roman"/>
      <family val="1"/>
    </font>
    <font>
      <b/>
      <sz val="11.5"/>
      <name val="Times New Roman"/>
      <family val="1"/>
    </font>
    <font>
      <b/>
      <vertAlign val="superscript"/>
      <sz val="11.5"/>
      <color indexed="8"/>
      <name val="Times New Roman"/>
      <family val="1"/>
    </font>
    <font>
      <sz val="11.5"/>
      <color indexed="8"/>
      <name val="Times New Roman"/>
      <family val="1"/>
    </font>
    <font>
      <sz val="11.5"/>
      <color indexed="51"/>
      <name val="Times New Roman"/>
      <family val="1"/>
    </font>
    <font>
      <sz val="11.5"/>
      <color indexed="13"/>
      <name val="Times New Roman"/>
      <family val="1"/>
    </font>
    <font>
      <sz val="11.5"/>
      <color indexed="14"/>
      <name val="Times New Roman"/>
      <family val="1"/>
    </font>
    <font>
      <b/>
      <sz val="20"/>
      <name val="Times New Roman"/>
      <family val="1"/>
    </font>
    <font>
      <b/>
      <vertAlign val="superscript"/>
      <sz val="20"/>
      <name val="Times New Roman"/>
      <family val="1"/>
    </font>
    <font>
      <sz val="20"/>
      <name val="Times New Roman"/>
      <family val="1"/>
    </font>
    <font>
      <sz val="20"/>
      <color indexed="8"/>
      <name val="Times New Roman"/>
      <family val="1"/>
    </font>
    <font>
      <vertAlign val="superscript"/>
      <sz val="9"/>
      <name val="Times New Roman"/>
      <family val="1"/>
    </font>
    <font>
      <sz val="9"/>
      <name val="Times New Roman"/>
      <family val="1"/>
    </font>
    <font>
      <vertAlign val="superscript"/>
      <sz val="12"/>
      <name val="Times New Roman"/>
      <family val="1"/>
    </font>
    <font>
      <vertAlign val="superscript"/>
      <sz val="9"/>
      <color indexed="8"/>
      <name val="Times New Roman"/>
      <family val="1"/>
    </font>
    <font>
      <sz val="9"/>
      <color indexed="8"/>
      <name val="Times New Roman"/>
      <family val="1"/>
    </font>
    <font>
      <vertAlign val="superscript"/>
      <sz val="8"/>
      <color indexed="8"/>
      <name val="Times New Roman"/>
      <family val="1"/>
    </font>
    <font>
      <sz val="8"/>
      <color indexed="8"/>
      <name val="Times New Roman"/>
      <family val="1"/>
    </font>
    <font>
      <i/>
      <sz val="8"/>
      <color indexed="8"/>
      <name val="Arial"/>
      <family val="2"/>
    </font>
    <font>
      <sz val="6"/>
      <name val="Times New Roman"/>
      <family val="1"/>
    </font>
    <font>
      <sz val="16"/>
      <name val="Times New Roman"/>
      <family val="1"/>
    </font>
    <font>
      <sz val="7"/>
      <name val="Times New Roman"/>
      <family val="1"/>
    </font>
    <font>
      <vertAlign val="superscript"/>
      <sz val="10"/>
      <color indexed="8"/>
      <name val="Times New Roman"/>
      <family val="1"/>
    </font>
    <font>
      <vertAlign val="superscript"/>
      <sz val="16"/>
      <color indexed="8"/>
      <name val="Times New Roman"/>
      <family val="1"/>
    </font>
    <font>
      <sz val="16"/>
      <color indexed="8"/>
      <name val="Times New Roman"/>
      <family val="1"/>
    </font>
    <font>
      <sz val="12"/>
      <color indexed="8"/>
      <name val="Times New Roman"/>
      <family val="1"/>
    </font>
    <font>
      <u val="single"/>
      <sz val="12"/>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vertAlign val="superscript"/>
      <sz val="9"/>
      <color rgb="FF000000"/>
      <name val="Times New Roman"/>
      <family val="1"/>
    </font>
    <font>
      <sz val="9"/>
      <color rgb="FF000000"/>
      <name val="Times New Roman"/>
      <family val="1"/>
    </font>
    <font>
      <vertAlign val="superscript"/>
      <sz val="8"/>
      <color rgb="FF000000"/>
      <name val="Times New Roman"/>
      <family val="1"/>
    </font>
    <font>
      <sz val="8"/>
      <color rgb="FF000000"/>
      <name val="Times New Roman"/>
      <family val="1"/>
    </font>
    <font>
      <vertAlign val="superscript"/>
      <sz val="10"/>
      <color rgb="FF000000"/>
      <name val="Times New Roman"/>
      <family val="1"/>
    </font>
    <font>
      <vertAlign val="superscript"/>
      <sz val="16"/>
      <color rgb="FF000000"/>
      <name val="Times New Roman"/>
      <family val="1"/>
    </font>
    <font>
      <sz val="16"/>
      <color rgb="FF000000"/>
      <name val="Times New Roman"/>
      <family val="1"/>
    </font>
    <font>
      <sz val="10"/>
      <color rgb="FF000000"/>
      <name val="Times New Roman"/>
      <family val="1"/>
    </font>
    <font>
      <sz val="12"/>
      <color rgb="FF000000"/>
      <name val="Times New Roman"/>
      <family val="1"/>
    </font>
    <font>
      <u val="single"/>
      <sz val="12"/>
      <color rgb="FF000000"/>
      <name val="Times New Roman"/>
      <family val="1"/>
    </font>
    <font>
      <sz val="11"/>
      <color rgb="FF000000"/>
      <name val="Times New Roman"/>
      <family val="1"/>
    </font>
    <font>
      <u val="single"/>
      <sz val="11"/>
      <color rgb="FF00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14"/>
        <bgColor indexed="64"/>
      </patternFill>
    </fill>
    <fill>
      <patternFill patternType="solid">
        <fgColor indexed="9"/>
        <bgColor indexed="64"/>
      </patternFill>
    </fill>
    <fill>
      <patternFill patternType="solid">
        <fgColor indexed="1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60"/>
        <bgColor indexed="64"/>
      </patternFill>
    </fill>
    <fill>
      <patternFill patternType="solid">
        <fgColor indexed="61"/>
        <bgColor indexed="64"/>
      </patternFill>
    </fill>
    <fill>
      <patternFill patternType="solid">
        <fgColor indexed="61"/>
        <bgColor indexed="64"/>
      </patternFill>
    </fill>
    <fill>
      <patternFill patternType="solid">
        <fgColor indexed="65"/>
        <bgColor indexed="64"/>
      </patternFill>
    </fill>
    <fill>
      <patternFill patternType="solid">
        <fgColor indexed="22"/>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top/>
      <bottom/>
    </border>
    <border>
      <left/>
      <right style="thin"/>
      <top/>
      <bottom/>
    </border>
    <border>
      <left/>
      <right style="thin"/>
      <top style="thin"/>
      <bottom/>
    </border>
    <border>
      <left/>
      <right/>
      <top style="thin"/>
      <bottom/>
    </border>
    <border>
      <left style="thin"/>
      <right/>
      <top/>
      <bottom style="thin"/>
    </border>
    <border>
      <left/>
      <right style="thin"/>
      <top/>
      <bottom style="thin"/>
    </border>
    <border>
      <left/>
      <right/>
      <top/>
      <bottom style="thin"/>
    </border>
    <border>
      <left style="thin"/>
      <right style="thin"/>
      <top style="thin"/>
      <bottom style="thin"/>
    </border>
    <border>
      <left style="thin"/>
      <right/>
      <top style="thin"/>
      <bottom style="thin"/>
    </border>
    <border>
      <left style="thin"/>
      <right style="thin"/>
      <top/>
      <bottom/>
    </border>
    <border>
      <left style="thin"/>
      <right style="thin"/>
      <top/>
      <bottom style="thin"/>
    </border>
    <border>
      <left/>
      <right/>
      <top/>
      <bottom style="medium"/>
    </border>
    <border>
      <left/>
      <right style="thin"/>
      <top style="thin"/>
      <bottom style="thin"/>
    </border>
    <border>
      <left/>
      <right/>
      <top style="thin"/>
      <bottom style="thin"/>
    </border>
    <border>
      <left style="thin"/>
      <right style="thin"/>
      <top style="thin"/>
      <bottom/>
    </border>
    <border>
      <left/>
      <right/>
      <top/>
      <bottom style="thin">
        <color indexed="37"/>
      </bottom>
    </border>
    <border>
      <left/>
      <right style="thin">
        <color indexed="22"/>
      </right>
      <top/>
      <bottom style="thin">
        <color indexed="37"/>
      </bottom>
    </border>
    <border>
      <left style="thin">
        <color indexed="22"/>
      </left>
      <right style="thin">
        <color indexed="22"/>
      </right>
      <top/>
      <bottom style="thin">
        <color indexed="22"/>
      </bottom>
    </border>
    <border>
      <left style="thin">
        <color indexed="22"/>
      </left>
      <right style="thin">
        <color indexed="22"/>
      </right>
      <top style="thin">
        <color indexed="22"/>
      </top>
      <bottom style="thin">
        <color indexed="22"/>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thin"/>
      <right/>
      <top style="medium"/>
      <bottom/>
    </border>
    <border>
      <left/>
      <right style="thin"/>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style="thin"/>
      <right/>
      <top/>
      <bottom style="medium"/>
    </border>
    <border>
      <left/>
      <right style="thin"/>
      <top/>
      <bottom style="medium"/>
    </border>
    <border>
      <left/>
      <right style="medium"/>
      <top/>
      <bottom style="medium"/>
    </border>
    <border>
      <left style="medium"/>
      <right style="thin"/>
      <top style="medium"/>
      <bottom/>
    </border>
    <border>
      <left style="medium"/>
      <right style="thin"/>
      <top/>
      <bottom/>
    </border>
    <border>
      <left style="medium"/>
      <right style="thin"/>
      <top/>
      <bottom style="medium"/>
    </border>
    <border>
      <left/>
      <right style="thin">
        <color indexed="9"/>
      </right>
      <top/>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0" borderId="0">
      <alignment/>
      <protection/>
    </xf>
    <xf numFmtId="0" fontId="0" fillId="0" borderId="0">
      <alignment/>
      <protection/>
    </xf>
    <xf numFmtId="0" fontId="26" fillId="0" borderId="0">
      <alignment/>
      <protection/>
    </xf>
    <xf numFmtId="0" fontId="3" fillId="0" borderId="0">
      <alignment/>
      <protection/>
    </xf>
    <xf numFmtId="0" fontId="0" fillId="0" borderId="0">
      <alignment/>
      <protection/>
    </xf>
    <xf numFmtId="0" fontId="0" fillId="0" borderId="0">
      <alignment wrapText="1"/>
      <protection/>
    </xf>
    <xf numFmtId="0" fontId="0"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8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671">
    <xf numFmtId="0" fontId="0" fillId="0" borderId="0" xfId="0" applyAlignment="1">
      <alignment/>
    </xf>
    <xf numFmtId="0" fontId="3" fillId="33" borderId="10" xfId="0" applyFont="1" applyFill="1" applyBorder="1" applyAlignment="1">
      <alignment/>
    </xf>
    <xf numFmtId="0" fontId="5" fillId="33" borderId="11" xfId="0" applyFont="1" applyFill="1" applyBorder="1" applyAlignment="1">
      <alignment horizontal="left"/>
    </xf>
    <xf numFmtId="0" fontId="5" fillId="34" borderId="11" xfId="0" applyFont="1" applyFill="1" applyBorder="1" applyAlignment="1">
      <alignment horizontal="right"/>
    </xf>
    <xf numFmtId="0" fontId="5" fillId="34" borderId="12" xfId="0" applyFont="1" applyFill="1" applyBorder="1" applyAlignment="1">
      <alignment horizontal="center"/>
    </xf>
    <xf numFmtId="0" fontId="5" fillId="35" borderId="11" xfId="0" applyFont="1" applyFill="1" applyBorder="1" applyAlignment="1">
      <alignment horizontal="right"/>
    </xf>
    <xf numFmtId="0" fontId="5" fillId="35" borderId="12" xfId="0" applyFont="1" applyFill="1" applyBorder="1" applyAlignment="1">
      <alignment horizontal="center"/>
    </xf>
    <xf numFmtId="0" fontId="5" fillId="36" borderId="0" xfId="0" applyFont="1" applyFill="1" applyBorder="1" applyAlignment="1">
      <alignment horizontal="right"/>
    </xf>
    <xf numFmtId="0" fontId="5" fillId="36" borderId="12" xfId="0" applyFont="1" applyFill="1" applyBorder="1" applyAlignment="1">
      <alignment horizontal="center"/>
    </xf>
    <xf numFmtId="6" fontId="3" fillId="37" borderId="10" xfId="0" applyNumberFormat="1" applyFont="1" applyFill="1" applyBorder="1" applyAlignment="1">
      <alignment/>
    </xf>
    <xf numFmtId="3" fontId="3" fillId="0" borderId="10" xfId="66" applyNumberFormat="1" applyFont="1" applyBorder="1" applyAlignment="1">
      <alignment horizontal="right"/>
      <protection/>
    </xf>
    <xf numFmtId="9" fontId="3" fillId="37" borderId="13" xfId="0" applyNumberFormat="1" applyFont="1" applyFill="1" applyBorder="1" applyAlignment="1">
      <alignment horizontal="right" indent="2"/>
    </xf>
    <xf numFmtId="3" fontId="3" fillId="38" borderId="14" xfId="66" applyNumberFormat="1" applyFont="1" applyFill="1" applyBorder="1" applyAlignment="1">
      <alignment horizontal="right"/>
      <protection/>
    </xf>
    <xf numFmtId="9" fontId="3" fillId="38" borderId="13" xfId="0" applyNumberFormat="1" applyFont="1" applyFill="1" applyBorder="1" applyAlignment="1">
      <alignment horizontal="right" indent="2"/>
    </xf>
    <xf numFmtId="6" fontId="3" fillId="37" borderId="11" xfId="0" applyNumberFormat="1" applyFont="1" applyFill="1" applyBorder="1" applyAlignment="1">
      <alignment horizontal="left"/>
    </xf>
    <xf numFmtId="3" fontId="3" fillId="37" borderId="11" xfId="66" applyNumberFormat="1" applyFont="1" applyFill="1" applyBorder="1" applyAlignment="1" applyProtection="1">
      <alignment horizontal="right"/>
      <protection/>
    </xf>
    <xf numFmtId="9" fontId="3" fillId="37" borderId="12" xfId="0" applyNumberFormat="1" applyFont="1" applyFill="1" applyBorder="1" applyAlignment="1">
      <alignment horizontal="right" indent="2"/>
    </xf>
    <xf numFmtId="3" fontId="3" fillId="38" borderId="0" xfId="66" applyNumberFormat="1" applyFont="1" applyFill="1" applyBorder="1" applyAlignment="1" applyProtection="1">
      <alignment horizontal="right"/>
      <protection/>
    </xf>
    <xf numFmtId="9" fontId="3" fillId="38" borderId="12" xfId="0" applyNumberFormat="1" applyFont="1" applyFill="1" applyBorder="1" applyAlignment="1">
      <alignment horizontal="right" indent="2"/>
    </xf>
    <xf numFmtId="0" fontId="3" fillId="37" borderId="15" xfId="0" applyFont="1" applyFill="1" applyBorder="1" applyAlignment="1">
      <alignment horizontal="left"/>
    </xf>
    <xf numFmtId="3" fontId="3" fillId="37" borderId="15" xfId="66" applyNumberFormat="1" applyFont="1" applyFill="1" applyBorder="1" applyAlignment="1">
      <alignment horizontal="right"/>
      <protection/>
    </xf>
    <xf numFmtId="9" fontId="3" fillId="37" borderId="16" xfId="0" applyNumberFormat="1" applyFont="1" applyFill="1" applyBorder="1" applyAlignment="1">
      <alignment horizontal="right" indent="2"/>
    </xf>
    <xf numFmtId="3" fontId="3" fillId="38" borderId="17" xfId="66" applyNumberFormat="1" applyFont="1" applyFill="1" applyBorder="1" applyAlignment="1">
      <alignment horizontal="right"/>
      <protection/>
    </xf>
    <xf numFmtId="9" fontId="3" fillId="38" borderId="16" xfId="0" applyNumberFormat="1" applyFont="1" applyFill="1" applyBorder="1" applyAlignment="1">
      <alignment horizontal="right" indent="2"/>
    </xf>
    <xf numFmtId="0" fontId="3" fillId="0" borderId="15" xfId="0" applyFont="1" applyFill="1" applyBorder="1" applyAlignment="1">
      <alignment/>
    </xf>
    <xf numFmtId="3" fontId="3" fillId="38" borderId="17" xfId="0" applyNumberFormat="1" applyFont="1" applyFill="1" applyBorder="1" applyAlignment="1">
      <alignment horizontal="right"/>
    </xf>
    <xf numFmtId="0" fontId="5" fillId="36" borderId="18" xfId="0" applyFont="1" applyFill="1" applyBorder="1" applyAlignment="1">
      <alignment horizontal="center" wrapText="1"/>
    </xf>
    <xf numFmtId="6" fontId="5" fillId="39" borderId="19" xfId="0" applyNumberFormat="1" applyFont="1" applyFill="1" applyBorder="1" applyAlignment="1">
      <alignment horizontal="center" wrapText="1"/>
    </xf>
    <xf numFmtId="6" fontId="5" fillId="35" borderId="18" xfId="0" applyNumberFormat="1" applyFont="1" applyFill="1" applyBorder="1" applyAlignment="1">
      <alignment horizontal="center" wrapText="1"/>
    </xf>
    <xf numFmtId="0" fontId="3" fillId="37" borderId="20" xfId="66" applyFont="1" applyFill="1" applyBorder="1" applyAlignment="1">
      <alignment horizontal="center"/>
      <protection/>
    </xf>
    <xf numFmtId="3" fontId="3" fillId="37" borderId="20" xfId="66" applyNumberFormat="1" applyFont="1" applyFill="1" applyBorder="1" applyAlignment="1">
      <alignment horizontal="right" wrapText="1" indent="3"/>
      <protection/>
    </xf>
    <xf numFmtId="3" fontId="3" fillId="37" borderId="11" xfId="66" applyNumberFormat="1" applyFont="1" applyFill="1" applyBorder="1" applyAlignment="1">
      <alignment horizontal="right" indent="3"/>
      <protection/>
    </xf>
    <xf numFmtId="3" fontId="3" fillId="37" borderId="20" xfId="66" applyNumberFormat="1" applyFont="1" applyFill="1" applyBorder="1" applyAlignment="1">
      <alignment horizontal="right" indent="3"/>
      <protection/>
    </xf>
    <xf numFmtId="3" fontId="3" fillId="40" borderId="12" xfId="66" applyNumberFormat="1" applyFont="1" applyFill="1" applyBorder="1" applyAlignment="1">
      <alignment horizontal="right" wrapText="1" indent="3"/>
      <protection/>
    </xf>
    <xf numFmtId="3" fontId="3" fillId="40" borderId="12" xfId="66" applyNumberFormat="1" applyFont="1" applyFill="1" applyBorder="1" applyAlignment="1">
      <alignment horizontal="right" indent="3"/>
      <protection/>
    </xf>
    <xf numFmtId="0" fontId="3" fillId="37" borderId="21" xfId="66" applyFont="1" applyFill="1" applyBorder="1" applyAlignment="1">
      <alignment horizontal="center"/>
      <protection/>
    </xf>
    <xf numFmtId="3" fontId="3" fillId="37" borderId="21" xfId="66" applyNumberFormat="1" applyFont="1" applyFill="1" applyBorder="1" applyAlignment="1">
      <alignment horizontal="right" indent="3"/>
      <protection/>
    </xf>
    <xf numFmtId="3" fontId="3" fillId="40" borderId="21" xfId="66" applyNumberFormat="1" applyFont="1" applyFill="1" applyBorder="1" applyAlignment="1">
      <alignment horizontal="right" indent="3"/>
      <protection/>
    </xf>
    <xf numFmtId="3" fontId="0" fillId="0" borderId="0" xfId="0" applyNumberFormat="1" applyAlignment="1">
      <alignment/>
    </xf>
    <xf numFmtId="3" fontId="3" fillId="0" borderId="17" xfId="0" applyNumberFormat="1" applyFont="1" applyFill="1" applyBorder="1" applyAlignment="1">
      <alignment horizontal="right"/>
    </xf>
    <xf numFmtId="3" fontId="3" fillId="0" borderId="19" xfId="0" applyNumberFormat="1" applyFont="1" applyFill="1" applyBorder="1" applyAlignment="1">
      <alignment horizontal="right"/>
    </xf>
    <xf numFmtId="0" fontId="2" fillId="0" borderId="0" xfId="0" applyFont="1" applyFill="1" applyAlignment="1">
      <alignment/>
    </xf>
    <xf numFmtId="0" fontId="0" fillId="0" borderId="0" xfId="0" applyBorder="1" applyAlignment="1">
      <alignment/>
    </xf>
    <xf numFmtId="0" fontId="0" fillId="0" borderId="0" xfId="0" applyFill="1" applyAlignment="1">
      <alignment/>
    </xf>
    <xf numFmtId="0" fontId="3" fillId="37" borderId="0" xfId="66" applyFont="1" applyFill="1" applyBorder="1" applyAlignment="1">
      <alignment horizontal="center"/>
      <protection/>
    </xf>
    <xf numFmtId="3" fontId="3" fillId="37" borderId="0" xfId="66" applyNumberFormat="1" applyFont="1" applyFill="1" applyBorder="1" applyAlignment="1">
      <alignment horizontal="right" indent="3"/>
      <protection/>
    </xf>
    <xf numFmtId="3" fontId="3" fillId="0" borderId="0" xfId="66" applyNumberFormat="1" applyFont="1" applyFill="1" applyBorder="1" applyAlignment="1">
      <alignment horizontal="right" indent="3"/>
      <protection/>
    </xf>
    <xf numFmtId="9" fontId="3" fillId="0" borderId="16" xfId="0" applyNumberFormat="1" applyFont="1" applyFill="1" applyBorder="1" applyAlignment="1">
      <alignment horizontal="right" indent="2"/>
    </xf>
    <xf numFmtId="0" fontId="7" fillId="40" borderId="22" xfId="61" applyFont="1" applyFill="1" applyBorder="1" applyAlignment="1">
      <alignment horizontal="center" wrapText="1"/>
      <protection/>
    </xf>
    <xf numFmtId="0" fontId="7" fillId="40" borderId="22" xfId="61" applyFont="1" applyFill="1" applyBorder="1" applyAlignment="1">
      <alignment horizontal="left" wrapText="1"/>
      <protection/>
    </xf>
    <xf numFmtId="3" fontId="7" fillId="40" borderId="22" xfId="61" applyNumberFormat="1" applyFont="1" applyFill="1" applyBorder="1" applyAlignment="1">
      <alignment horizontal="center" wrapText="1"/>
      <protection/>
    </xf>
    <xf numFmtId="9" fontId="7" fillId="40" borderId="22" xfId="61" applyNumberFormat="1" applyFont="1" applyFill="1" applyBorder="1" applyAlignment="1">
      <alignment horizontal="center" wrapText="1"/>
      <protection/>
    </xf>
    <xf numFmtId="0" fontId="9" fillId="0" borderId="0" xfId="61" applyFont="1">
      <alignment/>
      <protection/>
    </xf>
    <xf numFmtId="0" fontId="10" fillId="37" borderId="0" xfId="61" applyFont="1" applyFill="1" applyBorder="1" applyAlignment="1">
      <alignment horizontal="center"/>
      <protection/>
    </xf>
    <xf numFmtId="0" fontId="10" fillId="37" borderId="0" xfId="61" applyFont="1" applyFill="1" applyBorder="1" applyAlignment="1">
      <alignment horizontal="left" wrapText="1"/>
      <protection/>
    </xf>
    <xf numFmtId="3" fontId="10" fillId="37" borderId="0" xfId="44" applyNumberFormat="1" applyFont="1" applyFill="1" applyBorder="1" applyAlignment="1">
      <alignment horizontal="right" indent="2"/>
    </xf>
    <xf numFmtId="9" fontId="10" fillId="37" borderId="0" xfId="61" applyNumberFormat="1" applyFont="1" applyFill="1" applyBorder="1" applyAlignment="1">
      <alignment horizontal="center"/>
      <protection/>
    </xf>
    <xf numFmtId="0" fontId="11" fillId="0" borderId="0" xfId="61" applyFont="1">
      <alignment/>
      <protection/>
    </xf>
    <xf numFmtId="0" fontId="10" fillId="41" borderId="0" xfId="61" applyFont="1" applyFill="1" applyBorder="1" applyAlignment="1">
      <alignment/>
      <protection/>
    </xf>
    <xf numFmtId="3" fontId="10" fillId="37" borderId="0" xfId="61" applyNumberFormat="1" applyFont="1" applyFill="1" applyBorder="1" applyAlignment="1">
      <alignment horizontal="right" indent="2"/>
      <protection/>
    </xf>
    <xf numFmtId="0" fontId="12" fillId="0" borderId="0" xfId="61" applyFont="1" applyBorder="1">
      <alignment/>
      <protection/>
    </xf>
    <xf numFmtId="0" fontId="13" fillId="0" borderId="0" xfId="61" applyFont="1" applyBorder="1">
      <alignment/>
      <protection/>
    </xf>
    <xf numFmtId="0" fontId="10" fillId="37" borderId="0" xfId="61" applyFont="1" applyFill="1" applyBorder="1" applyAlignment="1">
      <alignment/>
      <protection/>
    </xf>
    <xf numFmtId="0" fontId="9" fillId="0" borderId="0" xfId="61" applyFont="1" applyBorder="1" applyAlignment="1">
      <alignment horizontal="center"/>
      <protection/>
    </xf>
    <xf numFmtId="0" fontId="9" fillId="0" borderId="0" xfId="61" applyFont="1" applyBorder="1" applyAlignment="1">
      <alignment horizontal="left" wrapText="1"/>
      <protection/>
    </xf>
    <xf numFmtId="3" fontId="9" fillId="0" borderId="0" xfId="44" applyNumberFormat="1" applyFont="1" applyBorder="1" applyAlignment="1">
      <alignment horizontal="right"/>
    </xf>
    <xf numFmtId="9" fontId="9" fillId="0" borderId="0" xfId="61" applyNumberFormat="1" applyFont="1" applyBorder="1" applyAlignment="1">
      <alignment horizontal="center"/>
      <protection/>
    </xf>
    <xf numFmtId="0" fontId="9" fillId="0" borderId="0" xfId="61" applyFont="1" applyAlignment="1">
      <alignment horizontal="left" wrapText="1"/>
      <protection/>
    </xf>
    <xf numFmtId="3" fontId="9" fillId="0" borderId="0" xfId="44" applyNumberFormat="1" applyFont="1" applyAlignment="1">
      <alignment horizontal="right"/>
    </xf>
    <xf numFmtId="9" fontId="9" fillId="0" borderId="0" xfId="61" applyNumberFormat="1" applyFont="1" applyAlignment="1">
      <alignment horizontal="center"/>
      <protection/>
    </xf>
    <xf numFmtId="0" fontId="9" fillId="0" borderId="0" xfId="61" applyFont="1" applyAlignment="1">
      <alignment horizontal="center"/>
      <protection/>
    </xf>
    <xf numFmtId="0" fontId="3" fillId="0" borderId="0" xfId="61" applyFont="1">
      <alignment/>
      <protection/>
    </xf>
    <xf numFmtId="0" fontId="3" fillId="36" borderId="10" xfId="61" applyFont="1" applyFill="1" applyBorder="1">
      <alignment/>
      <protection/>
    </xf>
    <xf numFmtId="0" fontId="5" fillId="36" borderId="15" xfId="61" applyFont="1" applyFill="1" applyBorder="1" applyAlignment="1">
      <alignment horizontal="left"/>
      <protection/>
    </xf>
    <xf numFmtId="6" fontId="3" fillId="37" borderId="10" xfId="61" applyNumberFormat="1" applyFont="1" applyFill="1" applyBorder="1" applyAlignment="1">
      <alignment horizontal="left"/>
      <protection/>
    </xf>
    <xf numFmtId="3" fontId="3" fillId="37" borderId="10" xfId="61" applyNumberFormat="1" applyFont="1" applyFill="1" applyBorder="1" applyAlignment="1">
      <alignment/>
      <protection/>
    </xf>
    <xf numFmtId="3" fontId="3" fillId="37" borderId="14" xfId="61" applyNumberFormat="1" applyFont="1" applyFill="1" applyBorder="1" applyAlignment="1">
      <alignment horizontal="right" indent="1"/>
      <protection/>
    </xf>
    <xf numFmtId="9" fontId="3" fillId="37" borderId="14" xfId="61" applyNumberFormat="1" applyFont="1" applyFill="1" applyBorder="1" applyAlignment="1">
      <alignment horizontal="right" indent="2"/>
      <protection/>
    </xf>
    <xf numFmtId="9" fontId="3" fillId="37" borderId="14" xfId="61" applyNumberFormat="1" applyFont="1" applyFill="1" applyBorder="1" applyAlignment="1">
      <alignment horizontal="right" indent="3"/>
      <protection/>
    </xf>
    <xf numFmtId="9" fontId="3" fillId="37" borderId="14" xfId="61" applyNumberFormat="1" applyFont="1" applyFill="1" applyBorder="1" applyAlignment="1">
      <alignment horizontal="center"/>
      <protection/>
    </xf>
    <xf numFmtId="3" fontId="3" fillId="38" borderId="11" xfId="61" applyNumberFormat="1" applyFont="1" applyFill="1" applyBorder="1" applyAlignment="1">
      <alignment/>
      <protection/>
    </xf>
    <xf numFmtId="3" fontId="3" fillId="38" borderId="0" xfId="61" applyNumberFormat="1" applyFont="1" applyFill="1" applyBorder="1" applyAlignment="1">
      <alignment horizontal="right" indent="1"/>
      <protection/>
    </xf>
    <xf numFmtId="9" fontId="3" fillId="38" borderId="0" xfId="61" applyNumberFormat="1" applyFont="1" applyFill="1" applyBorder="1" applyAlignment="1">
      <alignment horizontal="right" indent="2"/>
      <protection/>
    </xf>
    <xf numFmtId="9" fontId="3" fillId="38" borderId="12" xfId="61" applyNumberFormat="1" applyFont="1" applyFill="1" applyBorder="1" applyAlignment="1">
      <alignment horizontal="right" indent="3"/>
      <protection/>
    </xf>
    <xf numFmtId="0" fontId="3" fillId="37" borderId="11" xfId="61" applyFont="1" applyFill="1" applyBorder="1">
      <alignment/>
      <protection/>
    </xf>
    <xf numFmtId="3" fontId="3" fillId="37" borderId="11" xfId="61" applyNumberFormat="1" applyFont="1" applyFill="1" applyBorder="1" applyAlignment="1">
      <alignment/>
      <protection/>
    </xf>
    <xf numFmtId="3" fontId="3" fillId="37" borderId="0" xfId="61" applyNumberFormat="1" applyFont="1" applyFill="1" applyBorder="1" applyAlignment="1">
      <alignment horizontal="right" indent="1"/>
      <protection/>
    </xf>
    <xf numFmtId="9" fontId="3" fillId="37" borderId="0" xfId="61" applyNumberFormat="1" applyFont="1" applyFill="1" applyBorder="1" applyAlignment="1">
      <alignment horizontal="right" indent="2"/>
      <protection/>
    </xf>
    <xf numFmtId="9" fontId="3" fillId="37" borderId="0" xfId="61" applyNumberFormat="1" applyFont="1" applyFill="1" applyBorder="1" applyAlignment="1">
      <alignment horizontal="right" indent="3"/>
      <protection/>
    </xf>
    <xf numFmtId="9" fontId="3" fillId="37" borderId="0" xfId="61" applyNumberFormat="1" applyFont="1" applyFill="1" applyBorder="1" applyAlignment="1">
      <alignment horizontal="center"/>
      <protection/>
    </xf>
    <xf numFmtId="0" fontId="3" fillId="37" borderId="15" xfId="61" applyFont="1" applyFill="1" applyBorder="1">
      <alignment/>
      <protection/>
    </xf>
    <xf numFmtId="3" fontId="3" fillId="37" borderId="15" xfId="61" applyNumberFormat="1" applyFont="1" applyFill="1" applyBorder="1" applyAlignment="1">
      <alignment/>
      <protection/>
    </xf>
    <xf numFmtId="3" fontId="3" fillId="37" borderId="17" xfId="61" applyNumberFormat="1" applyFont="1" applyFill="1" applyBorder="1" applyAlignment="1">
      <alignment horizontal="right" indent="1"/>
      <protection/>
    </xf>
    <xf numFmtId="9" fontId="3" fillId="37" borderId="17" xfId="61" applyNumberFormat="1" applyFont="1" applyFill="1" applyBorder="1" applyAlignment="1">
      <alignment horizontal="right" indent="2"/>
      <protection/>
    </xf>
    <xf numFmtId="9" fontId="3" fillId="37" borderId="17" xfId="61" applyNumberFormat="1" applyFont="1" applyFill="1" applyBorder="1" applyAlignment="1">
      <alignment horizontal="right" indent="3"/>
      <protection/>
    </xf>
    <xf numFmtId="9" fontId="3" fillId="37" borderId="17" xfId="61" applyNumberFormat="1" applyFont="1" applyFill="1" applyBorder="1" applyAlignment="1">
      <alignment horizontal="center"/>
      <protection/>
    </xf>
    <xf numFmtId="3" fontId="3" fillId="38" borderId="15" xfId="61" applyNumberFormat="1" applyFont="1" applyFill="1" applyBorder="1" applyAlignment="1">
      <alignment/>
      <protection/>
    </xf>
    <xf numFmtId="3" fontId="3" fillId="38" borderId="17" xfId="61" applyNumberFormat="1" applyFont="1" applyFill="1" applyBorder="1" applyAlignment="1">
      <alignment horizontal="right" indent="1"/>
      <protection/>
    </xf>
    <xf numFmtId="9" fontId="3" fillId="38" borderId="17" xfId="61" applyNumberFormat="1" applyFont="1" applyFill="1" applyBorder="1" applyAlignment="1">
      <alignment horizontal="right" indent="2"/>
      <protection/>
    </xf>
    <xf numFmtId="9" fontId="3" fillId="38" borderId="16" xfId="61" applyNumberFormat="1" applyFont="1" applyFill="1" applyBorder="1" applyAlignment="1">
      <alignment horizontal="right" indent="3"/>
      <protection/>
    </xf>
    <xf numFmtId="6" fontId="3" fillId="0" borderId="0" xfId="61" applyNumberFormat="1" applyFont="1" applyAlignment="1">
      <alignment horizontal="center"/>
      <protection/>
    </xf>
    <xf numFmtId="0" fontId="3" fillId="0" borderId="0" xfId="61" applyFont="1" applyAlignment="1">
      <alignment horizontal="center"/>
      <protection/>
    </xf>
    <xf numFmtId="4" fontId="3" fillId="0" borderId="0" xfId="61" applyNumberFormat="1" applyFont="1">
      <alignment/>
      <protection/>
    </xf>
    <xf numFmtId="4" fontId="3" fillId="0" borderId="0" xfId="61" applyNumberFormat="1" applyFont="1" applyAlignment="1">
      <alignment horizontal="center"/>
      <protection/>
    </xf>
    <xf numFmtId="3" fontId="5" fillId="36" borderId="19" xfId="61" applyNumberFormat="1" applyFont="1" applyFill="1" applyBorder="1" applyAlignment="1">
      <alignment horizontal="center" wrapText="1"/>
      <protection/>
    </xf>
    <xf numFmtId="3" fontId="5" fillId="36" borderId="23" xfId="61" applyNumberFormat="1" applyFont="1" applyFill="1" applyBorder="1" applyAlignment="1">
      <alignment horizontal="center" wrapText="1"/>
      <protection/>
    </xf>
    <xf numFmtId="164" fontId="5" fillId="36" borderId="19" xfId="61" applyNumberFormat="1" applyFont="1" applyFill="1" applyBorder="1" applyAlignment="1">
      <alignment horizontal="center" wrapText="1"/>
      <protection/>
    </xf>
    <xf numFmtId="164" fontId="5" fillId="36" borderId="24" xfId="61" applyNumberFormat="1" applyFont="1" applyFill="1" applyBorder="1" applyAlignment="1">
      <alignment horizontal="center" wrapText="1"/>
      <protection/>
    </xf>
    <xf numFmtId="164" fontId="5" fillId="36" borderId="23" xfId="61" applyNumberFormat="1" applyFont="1" applyFill="1" applyBorder="1" applyAlignment="1">
      <alignment horizontal="center" wrapText="1"/>
      <protection/>
    </xf>
    <xf numFmtId="0" fontId="9" fillId="37" borderId="10" xfId="61" applyFont="1" applyFill="1" applyBorder="1" applyAlignment="1">
      <alignment horizontal="center"/>
      <protection/>
    </xf>
    <xf numFmtId="3" fontId="9" fillId="37" borderId="10" xfId="61" applyNumberFormat="1" applyFont="1" applyFill="1" applyBorder="1" applyAlignment="1">
      <alignment horizontal="center"/>
      <protection/>
    </xf>
    <xf numFmtId="3" fontId="9" fillId="37" borderId="13" xfId="61" applyNumberFormat="1" applyFont="1" applyFill="1" applyBorder="1" applyAlignment="1">
      <alignment horizontal="center" vertical="center"/>
      <protection/>
    </xf>
    <xf numFmtId="9" fontId="9" fillId="37" borderId="25" xfId="61" applyNumberFormat="1" applyFont="1" applyFill="1" applyBorder="1" applyAlignment="1">
      <alignment horizontal="center"/>
      <protection/>
    </xf>
    <xf numFmtId="164" fontId="9" fillId="42" borderId="10" xfId="61" applyNumberFormat="1" applyFont="1" applyFill="1" applyBorder="1" applyAlignment="1">
      <alignment horizontal="right" indent="1"/>
      <protection/>
    </xf>
    <xf numFmtId="164" fontId="9" fillId="37" borderId="14" xfId="61" applyNumberFormat="1" applyFont="1" applyFill="1" applyBorder="1" applyAlignment="1">
      <alignment horizontal="right" indent="2"/>
      <protection/>
    </xf>
    <xf numFmtId="164" fontId="9" fillId="37" borderId="13" xfId="61" applyNumberFormat="1" applyFont="1" applyFill="1" applyBorder="1" applyAlignment="1">
      <alignment horizontal="center"/>
      <protection/>
    </xf>
    <xf numFmtId="0" fontId="9" fillId="37" borderId="11" xfId="61" applyFont="1" applyFill="1" applyBorder="1" applyAlignment="1">
      <alignment horizontal="center"/>
      <protection/>
    </xf>
    <xf numFmtId="3" fontId="9" fillId="37" borderId="11" xfId="61" applyNumberFormat="1" applyFont="1" applyFill="1" applyBorder="1" applyAlignment="1">
      <alignment horizontal="center"/>
      <protection/>
    </xf>
    <xf numFmtId="3" fontId="9" fillId="37" borderId="12" xfId="61" applyNumberFormat="1" applyFont="1" applyFill="1" applyBorder="1" applyAlignment="1">
      <alignment horizontal="center"/>
      <protection/>
    </xf>
    <xf numFmtId="9" fontId="9" fillId="37" borderId="20" xfId="61" applyNumberFormat="1" applyFont="1" applyFill="1" applyBorder="1" applyAlignment="1">
      <alignment horizontal="center"/>
      <protection/>
    </xf>
    <xf numFmtId="164" fontId="9" fillId="42" borderId="11" xfId="61" applyNumberFormat="1" applyFont="1" applyFill="1" applyBorder="1" applyAlignment="1">
      <alignment horizontal="right" indent="1"/>
      <protection/>
    </xf>
    <xf numFmtId="164" fontId="9" fillId="37" borderId="0" xfId="61" applyNumberFormat="1" applyFont="1" applyFill="1" applyBorder="1" applyAlignment="1">
      <alignment horizontal="right" indent="2"/>
      <protection/>
    </xf>
    <xf numFmtId="164" fontId="9" fillId="37" borderId="12" xfId="61" applyNumberFormat="1" applyFont="1" applyFill="1" applyBorder="1" applyAlignment="1">
      <alignment horizontal="center"/>
      <protection/>
    </xf>
    <xf numFmtId="0" fontId="9" fillId="38" borderId="15" xfId="61" applyFont="1" applyFill="1" applyBorder="1" applyAlignment="1">
      <alignment horizontal="center"/>
      <protection/>
    </xf>
    <xf numFmtId="3" fontId="9" fillId="38" borderId="15" xfId="61" applyNumberFormat="1" applyFont="1" applyFill="1" applyBorder="1" applyAlignment="1">
      <alignment horizontal="center" vertical="center"/>
      <protection/>
    </xf>
    <xf numFmtId="3" fontId="9" fillId="38" borderId="16" xfId="61" applyNumberFormat="1" applyFont="1" applyFill="1" applyBorder="1" applyAlignment="1">
      <alignment horizontal="center"/>
      <protection/>
    </xf>
    <xf numFmtId="9" fontId="9" fillId="38" borderId="21" xfId="61" applyNumberFormat="1" applyFont="1" applyFill="1" applyBorder="1" applyAlignment="1">
      <alignment horizontal="center"/>
      <protection/>
    </xf>
    <xf numFmtId="164" fontId="9" fillId="42" borderId="15" xfId="51" applyNumberFormat="1" applyFont="1" applyFill="1" applyBorder="1" applyAlignment="1">
      <alignment horizontal="right" vertical="center" indent="1"/>
    </xf>
    <xf numFmtId="164" fontId="9" fillId="38" borderId="17" xfId="61" applyNumberFormat="1" applyFont="1" applyFill="1" applyBorder="1" applyAlignment="1">
      <alignment horizontal="right" indent="2"/>
      <protection/>
    </xf>
    <xf numFmtId="164" fontId="9" fillId="38" borderId="16" xfId="61" applyNumberFormat="1" applyFont="1" applyFill="1" applyBorder="1" applyAlignment="1">
      <alignment horizontal="center"/>
      <protection/>
    </xf>
    <xf numFmtId="0" fontId="15" fillId="36" borderId="10" xfId="61" applyFont="1" applyFill="1" applyBorder="1">
      <alignment/>
      <protection/>
    </xf>
    <xf numFmtId="0" fontId="15" fillId="36" borderId="13" xfId="61" applyFont="1" applyFill="1" applyBorder="1">
      <alignment/>
      <protection/>
    </xf>
    <xf numFmtId="0" fontId="16" fillId="36" borderId="17" xfId="61" applyFont="1" applyFill="1" applyBorder="1" applyAlignment="1">
      <alignment horizontal="center"/>
      <protection/>
    </xf>
    <xf numFmtId="0" fontId="16" fillId="36" borderId="16" xfId="61" applyFont="1" applyFill="1" applyBorder="1" applyAlignment="1">
      <alignment horizontal="center"/>
      <protection/>
    </xf>
    <xf numFmtId="0" fontId="16" fillId="36" borderId="15" xfId="61" applyFont="1" applyFill="1" applyBorder="1" applyAlignment="1">
      <alignment horizontal="center"/>
      <protection/>
    </xf>
    <xf numFmtId="0" fontId="16" fillId="36" borderId="16" xfId="61" applyFont="1" applyFill="1" applyBorder="1" applyAlignment="1">
      <alignment horizontal="right"/>
      <protection/>
    </xf>
    <xf numFmtId="6" fontId="15" fillId="37" borderId="10" xfId="61" applyNumberFormat="1" applyFont="1" applyFill="1" applyBorder="1" applyAlignment="1">
      <alignment horizontal="left"/>
      <protection/>
    </xf>
    <xf numFmtId="6" fontId="15" fillId="37" borderId="14" xfId="61" applyNumberFormat="1" applyFont="1" applyFill="1" applyBorder="1" applyAlignment="1">
      <alignment horizontal="right"/>
      <protection/>
    </xf>
    <xf numFmtId="3" fontId="15" fillId="37" borderId="10" xfId="61" applyNumberFormat="1" applyFont="1" applyFill="1" applyBorder="1" applyAlignment="1">
      <alignment horizontal="right" indent="2"/>
      <protection/>
    </xf>
    <xf numFmtId="9" fontId="15" fillId="37" borderId="0" xfId="61" applyNumberFormat="1" applyFont="1" applyFill="1" applyBorder="1" applyAlignment="1">
      <alignment horizontal="right" wrapText="1" indent="4"/>
      <protection/>
    </xf>
    <xf numFmtId="5" fontId="15" fillId="37" borderId="13" xfId="61" applyNumberFormat="1" applyFont="1" applyFill="1" applyBorder="1" applyAlignment="1">
      <alignment horizontal="right"/>
      <protection/>
    </xf>
    <xf numFmtId="9" fontId="15" fillId="37" borderId="0" xfId="61" applyNumberFormat="1" applyFont="1" applyFill="1" applyBorder="1" applyAlignment="1">
      <alignment horizontal="right" wrapText="1" indent="3"/>
      <protection/>
    </xf>
    <xf numFmtId="3" fontId="15" fillId="38" borderId="14" xfId="61" applyNumberFormat="1" applyFont="1" applyFill="1" applyBorder="1" applyAlignment="1">
      <alignment horizontal="right" indent="2"/>
      <protection/>
    </xf>
    <xf numFmtId="9" fontId="15" fillId="38" borderId="14" xfId="61" applyNumberFormat="1" applyFont="1" applyFill="1" applyBorder="1" applyAlignment="1">
      <alignment horizontal="right" indent="3"/>
      <protection/>
    </xf>
    <xf numFmtId="5" fontId="15" fillId="38" borderId="13" xfId="61" applyNumberFormat="1" applyFont="1" applyFill="1" applyBorder="1" applyAlignment="1">
      <alignment horizontal="right" readingOrder="2"/>
      <protection/>
    </xf>
    <xf numFmtId="0" fontId="15" fillId="37" borderId="11" xfId="61" applyFont="1" applyFill="1" applyBorder="1" applyAlignment="1">
      <alignment horizontal="left" wrapText="1"/>
      <protection/>
    </xf>
    <xf numFmtId="0" fontId="15" fillId="37" borderId="0" xfId="61" applyFont="1" applyFill="1" applyBorder="1" applyAlignment="1">
      <alignment horizontal="right" wrapText="1"/>
      <protection/>
    </xf>
    <xf numFmtId="3" fontId="15" fillId="37" borderId="11" xfId="61" applyNumberFormat="1" applyFont="1" applyFill="1" applyBorder="1" applyAlignment="1">
      <alignment horizontal="right" indent="2"/>
      <protection/>
    </xf>
    <xf numFmtId="5" fontId="15" fillId="37" borderId="12" xfId="61" applyNumberFormat="1" applyFont="1" applyFill="1" applyBorder="1" applyAlignment="1">
      <alignment horizontal="right"/>
      <protection/>
    </xf>
    <xf numFmtId="5" fontId="15" fillId="0" borderId="12" xfId="61" applyNumberFormat="1" applyFont="1" applyBorder="1" applyAlignment="1">
      <alignment horizontal="right"/>
      <protection/>
    </xf>
    <xf numFmtId="3" fontId="15" fillId="38" borderId="0" xfId="61" applyNumberFormat="1" applyFont="1" applyFill="1" applyBorder="1" applyAlignment="1">
      <alignment horizontal="right" indent="2"/>
      <protection/>
    </xf>
    <xf numFmtId="9" fontId="15" fillId="38" borderId="0" xfId="61" applyNumberFormat="1" applyFont="1" applyFill="1" applyBorder="1" applyAlignment="1">
      <alignment horizontal="right" indent="3"/>
      <protection/>
    </xf>
    <xf numFmtId="5" fontId="15" fillId="38" borderId="12" xfId="61" applyNumberFormat="1" applyFont="1" applyFill="1" applyBorder="1" applyAlignment="1">
      <alignment horizontal="right" readingOrder="2"/>
      <protection/>
    </xf>
    <xf numFmtId="0" fontId="3" fillId="0" borderId="0" xfId="61" applyFont="1" applyAlignment="1">
      <alignment horizontal="right" wrapText="1"/>
      <protection/>
    </xf>
    <xf numFmtId="0" fontId="15" fillId="37" borderId="15" xfId="61" applyFont="1" applyFill="1" applyBorder="1" applyAlignment="1">
      <alignment horizontal="left" wrapText="1"/>
      <protection/>
    </xf>
    <xf numFmtId="0" fontId="15" fillId="37" borderId="17" xfId="61" applyFont="1" applyFill="1" applyBorder="1" applyAlignment="1">
      <alignment horizontal="right" wrapText="1"/>
      <protection/>
    </xf>
    <xf numFmtId="3" fontId="15" fillId="37" borderId="15" xfId="61" applyNumberFormat="1" applyFont="1" applyFill="1" applyBorder="1" applyAlignment="1">
      <alignment horizontal="right" indent="2"/>
      <protection/>
    </xf>
    <xf numFmtId="9" fontId="15" fillId="37" borderId="17" xfId="61" applyNumberFormat="1" applyFont="1" applyFill="1" applyBorder="1" applyAlignment="1">
      <alignment horizontal="right" wrapText="1" indent="4"/>
      <protection/>
    </xf>
    <xf numFmtId="5" fontId="15" fillId="37" borderId="16" xfId="61" applyNumberFormat="1" applyFont="1" applyFill="1" applyBorder="1" applyAlignment="1">
      <alignment horizontal="right"/>
      <protection/>
    </xf>
    <xf numFmtId="9" fontId="15" fillId="37" borderId="17" xfId="61" applyNumberFormat="1" applyFont="1" applyFill="1" applyBorder="1" applyAlignment="1">
      <alignment horizontal="right" wrapText="1" indent="3"/>
      <protection/>
    </xf>
    <xf numFmtId="3" fontId="15" fillId="38" borderId="17" xfId="61" applyNumberFormat="1" applyFont="1" applyFill="1" applyBorder="1" applyAlignment="1">
      <alignment horizontal="right" indent="2"/>
      <protection/>
    </xf>
    <xf numFmtId="9" fontId="15" fillId="38" borderId="17" xfId="61" applyNumberFormat="1" applyFont="1" applyFill="1" applyBorder="1" applyAlignment="1">
      <alignment horizontal="right" indent="3"/>
      <protection/>
    </xf>
    <xf numFmtId="5" fontId="15" fillId="38" borderId="16" xfId="61" applyNumberFormat="1" applyFont="1" applyFill="1" applyBorder="1" applyAlignment="1">
      <alignment horizontal="right" readingOrder="2"/>
      <protection/>
    </xf>
    <xf numFmtId="0" fontId="18" fillId="0" borderId="0" xfId="61" applyFont="1" applyFill="1" applyBorder="1" applyAlignment="1">
      <alignment vertical="top" wrapText="1"/>
      <protection/>
    </xf>
    <xf numFmtId="0" fontId="18" fillId="0" borderId="0" xfId="61" applyFont="1" applyFill="1" applyBorder="1">
      <alignment/>
      <protection/>
    </xf>
    <xf numFmtId="3" fontId="15" fillId="37" borderId="15" xfId="61" applyNumberFormat="1" applyFont="1" applyFill="1" applyBorder="1" applyAlignment="1">
      <alignment horizontal="right" vertical="center" indent="2"/>
      <protection/>
    </xf>
    <xf numFmtId="3" fontId="15" fillId="37" borderId="17" xfId="61" applyNumberFormat="1" applyFont="1" applyFill="1" applyBorder="1" applyAlignment="1">
      <alignment horizontal="right"/>
      <protection/>
    </xf>
    <xf numFmtId="5" fontId="15" fillId="37" borderId="16" xfId="61" applyNumberFormat="1" applyFont="1" applyFill="1" applyBorder="1" applyAlignment="1">
      <alignment horizontal="center" vertical="center"/>
      <protection/>
    </xf>
    <xf numFmtId="3" fontId="15" fillId="38" borderId="17" xfId="61" applyNumberFormat="1" applyFont="1" applyFill="1" applyBorder="1" applyAlignment="1">
      <alignment horizontal="right" vertical="center" indent="2"/>
      <protection/>
    </xf>
    <xf numFmtId="3" fontId="15" fillId="38" borderId="17" xfId="61" applyNumberFormat="1" applyFont="1" applyFill="1" applyBorder="1" applyAlignment="1">
      <alignment horizontal="right"/>
      <protection/>
    </xf>
    <xf numFmtId="5" fontId="15" fillId="38" borderId="16" xfId="61" applyNumberFormat="1" applyFont="1" applyFill="1" applyBorder="1" applyAlignment="1">
      <alignment horizontal="center" vertical="center"/>
      <protection/>
    </xf>
    <xf numFmtId="0" fontId="19" fillId="0" borderId="0" xfId="61" applyFont="1" applyFill="1" applyBorder="1" applyAlignment="1">
      <alignment vertical="top" wrapText="1"/>
      <protection/>
    </xf>
    <xf numFmtId="0" fontId="18" fillId="0" borderId="0" xfId="61" applyFont="1" applyFill="1">
      <alignment/>
      <protection/>
    </xf>
    <xf numFmtId="0" fontId="9" fillId="36" borderId="10" xfId="61" applyFont="1" applyFill="1" applyBorder="1">
      <alignment/>
      <protection/>
    </xf>
    <xf numFmtId="0" fontId="9" fillId="36" borderId="11" xfId="61" applyFont="1" applyFill="1" applyBorder="1">
      <alignment/>
      <protection/>
    </xf>
    <xf numFmtId="0" fontId="9" fillId="36" borderId="11" xfId="61" applyFont="1" applyFill="1" applyBorder="1" applyAlignment="1">
      <alignment horizontal="center"/>
      <protection/>
    </xf>
    <xf numFmtId="0" fontId="9" fillId="36" borderId="12" xfId="61" applyFont="1" applyFill="1" applyBorder="1" applyAlignment="1">
      <alignment horizontal="center"/>
      <protection/>
    </xf>
    <xf numFmtId="0" fontId="14" fillId="36" borderId="15" xfId="61" applyFont="1" applyFill="1" applyBorder="1">
      <alignment/>
      <protection/>
    </xf>
    <xf numFmtId="0" fontId="14" fillId="36" borderId="15" xfId="61" applyFont="1" applyFill="1" applyBorder="1" applyAlignment="1">
      <alignment horizontal="center" vertical="center"/>
      <protection/>
    </xf>
    <xf numFmtId="0" fontId="14" fillId="36" borderId="16" xfId="61" applyFont="1" applyFill="1" applyBorder="1" applyAlignment="1">
      <alignment horizontal="center"/>
      <protection/>
    </xf>
    <xf numFmtId="0" fontId="9" fillId="37" borderId="10" xfId="61" applyFont="1" applyFill="1" applyBorder="1">
      <alignment/>
      <protection/>
    </xf>
    <xf numFmtId="3" fontId="9" fillId="37" borderId="11" xfId="61" applyNumberFormat="1" applyFont="1" applyFill="1" applyBorder="1" applyAlignment="1">
      <alignment horizontal="right" indent="2"/>
      <protection/>
    </xf>
    <xf numFmtId="9" fontId="9" fillId="37" borderId="13" xfId="61" applyNumberFormat="1" applyFont="1" applyFill="1" applyBorder="1" applyAlignment="1">
      <alignment horizontal="right" indent="3"/>
      <protection/>
    </xf>
    <xf numFmtId="3" fontId="9" fillId="38" borderId="11" xfId="61" applyNumberFormat="1" applyFont="1" applyFill="1" applyBorder="1" applyAlignment="1">
      <alignment horizontal="right" indent="2"/>
      <protection/>
    </xf>
    <xf numFmtId="9" fontId="9" fillId="38" borderId="12" xfId="61" applyNumberFormat="1" applyFont="1" applyFill="1" applyBorder="1" applyAlignment="1">
      <alignment horizontal="right" indent="3"/>
      <protection/>
    </xf>
    <xf numFmtId="0" fontId="9" fillId="37" borderId="11" xfId="61" applyFont="1" applyFill="1" applyBorder="1">
      <alignment/>
      <protection/>
    </xf>
    <xf numFmtId="9" fontId="9" fillId="37" borderId="12" xfId="61" applyNumberFormat="1" applyFont="1" applyFill="1" applyBorder="1" applyAlignment="1">
      <alignment horizontal="right" indent="3"/>
      <protection/>
    </xf>
    <xf numFmtId="0" fontId="9" fillId="37" borderId="15" xfId="61" applyFont="1" applyFill="1" applyBorder="1">
      <alignment/>
      <protection/>
    </xf>
    <xf numFmtId="0" fontId="9" fillId="37" borderId="19" xfId="61" applyFont="1" applyFill="1" applyBorder="1" applyAlignment="1">
      <alignment horizontal="left" vertical="center" wrapText="1"/>
      <protection/>
    </xf>
    <xf numFmtId="3" fontId="9" fillId="37" borderId="19" xfId="61" applyNumberFormat="1" applyFont="1" applyFill="1" applyBorder="1" applyAlignment="1">
      <alignment horizontal="right" vertical="center" indent="2"/>
      <protection/>
    </xf>
    <xf numFmtId="9" fontId="14" fillId="37" borderId="23" xfId="61" applyNumberFormat="1" applyFont="1" applyFill="1" applyBorder="1" applyAlignment="1">
      <alignment horizontal="center" vertical="center"/>
      <protection/>
    </xf>
    <xf numFmtId="3" fontId="9" fillId="38" borderId="19" xfId="61" applyNumberFormat="1" applyFont="1" applyFill="1" applyBorder="1" applyAlignment="1">
      <alignment horizontal="right" vertical="center" indent="2"/>
      <protection/>
    </xf>
    <xf numFmtId="9" fontId="21" fillId="38" borderId="23" xfId="61" applyNumberFormat="1" applyFont="1" applyFill="1" applyBorder="1" applyAlignment="1">
      <alignment horizontal="center" vertical="center"/>
      <protection/>
    </xf>
    <xf numFmtId="3" fontId="9" fillId="0" borderId="0" xfId="61" applyNumberFormat="1" applyFont="1" applyAlignment="1">
      <alignment horizontal="center"/>
      <protection/>
    </xf>
    <xf numFmtId="0" fontId="3" fillId="0" borderId="0" xfId="61" applyFont="1" applyFill="1" applyAlignment="1">
      <alignment horizontal="center"/>
      <protection/>
    </xf>
    <xf numFmtId="0" fontId="5" fillId="36" borderId="15" xfId="61" applyFont="1" applyFill="1" applyBorder="1" applyAlignment="1">
      <alignment horizontal="center"/>
      <protection/>
    </xf>
    <xf numFmtId="0" fontId="5" fillId="36" borderId="16" xfId="61" applyFont="1" applyFill="1" applyBorder="1" applyAlignment="1">
      <alignment horizontal="right"/>
      <protection/>
    </xf>
    <xf numFmtId="0" fontId="3" fillId="37" borderId="10" xfId="61" applyFont="1" applyFill="1" applyBorder="1" applyAlignment="1">
      <alignment/>
      <protection/>
    </xf>
    <xf numFmtId="3" fontId="3" fillId="37" borderId="11" xfId="61" applyNumberFormat="1" applyFont="1" applyFill="1" applyBorder="1" applyAlignment="1">
      <alignment horizontal="right" indent="2"/>
      <protection/>
    </xf>
    <xf numFmtId="9" fontId="3" fillId="37" borderId="13" xfId="61" applyNumberFormat="1" applyFont="1" applyFill="1" applyBorder="1" applyAlignment="1">
      <alignment horizontal="right" indent="2"/>
      <protection/>
    </xf>
    <xf numFmtId="3" fontId="3" fillId="38" borderId="11" xfId="61" applyNumberFormat="1" applyFont="1" applyFill="1" applyBorder="1" applyAlignment="1">
      <alignment horizontal="right" indent="2"/>
      <protection/>
    </xf>
    <xf numFmtId="9" fontId="3" fillId="38" borderId="12" xfId="61" applyNumberFormat="1" applyFont="1" applyFill="1" applyBorder="1" applyAlignment="1">
      <alignment horizontal="right" indent="2"/>
      <protection/>
    </xf>
    <xf numFmtId="0" fontId="3" fillId="37" borderId="11" xfId="61" applyFont="1" applyFill="1" applyBorder="1" applyAlignment="1">
      <alignment/>
      <protection/>
    </xf>
    <xf numFmtId="9" fontId="3" fillId="37" borderId="12" xfId="61" applyNumberFormat="1" applyFont="1" applyFill="1" applyBorder="1" applyAlignment="1">
      <alignment horizontal="right" indent="2"/>
      <protection/>
    </xf>
    <xf numFmtId="0" fontId="3" fillId="37" borderId="15" xfId="61" applyFont="1" applyFill="1" applyBorder="1" applyAlignment="1">
      <alignment vertical="center"/>
      <protection/>
    </xf>
    <xf numFmtId="3" fontId="3" fillId="37" borderId="11" xfId="61" applyNumberFormat="1" applyFont="1" applyFill="1" applyBorder="1" applyAlignment="1">
      <alignment horizontal="right" vertical="center" indent="2"/>
      <protection/>
    </xf>
    <xf numFmtId="9" fontId="3" fillId="37" borderId="16" xfId="61" applyNumberFormat="1" applyFont="1" applyFill="1" applyBorder="1" applyAlignment="1">
      <alignment horizontal="right" vertical="center" indent="2"/>
      <protection/>
    </xf>
    <xf numFmtId="3" fontId="3" fillId="38" borderId="11" xfId="61" applyNumberFormat="1" applyFont="1" applyFill="1" applyBorder="1" applyAlignment="1">
      <alignment horizontal="right" vertical="center" indent="2"/>
      <protection/>
    </xf>
    <xf numFmtId="9" fontId="3" fillId="38" borderId="12" xfId="61" applyNumberFormat="1" applyFont="1" applyFill="1" applyBorder="1" applyAlignment="1">
      <alignment horizontal="right" vertical="center" indent="2"/>
      <protection/>
    </xf>
    <xf numFmtId="3" fontId="3" fillId="0" borderId="0" xfId="61" applyNumberFormat="1" applyFont="1" applyAlignment="1">
      <alignment horizontal="center"/>
      <protection/>
    </xf>
    <xf numFmtId="3" fontId="3" fillId="0" borderId="0" xfId="61" applyNumberFormat="1" applyFont="1">
      <alignment/>
      <protection/>
    </xf>
    <xf numFmtId="0" fontId="22" fillId="37" borderId="17" xfId="0" applyFont="1" applyFill="1" applyBorder="1" applyAlignment="1">
      <alignment/>
    </xf>
    <xf numFmtId="0" fontId="3" fillId="37" borderId="17" xfId="0" applyFont="1" applyFill="1" applyBorder="1" applyAlignment="1">
      <alignment horizontal="center"/>
    </xf>
    <xf numFmtId="0" fontId="3" fillId="0" borderId="0" xfId="0" applyFont="1" applyAlignment="1">
      <alignment/>
    </xf>
    <xf numFmtId="0" fontId="3" fillId="37" borderId="0" xfId="0" applyFont="1" applyFill="1" applyAlignment="1">
      <alignment/>
    </xf>
    <xf numFmtId="0" fontId="23" fillId="37" borderId="0" xfId="0" applyFont="1" applyFill="1" applyAlignment="1">
      <alignment horizontal="center" vertical="center"/>
    </xf>
    <xf numFmtId="0" fontId="3" fillId="33" borderId="0" xfId="0" applyFont="1" applyFill="1" applyAlignment="1">
      <alignment/>
    </xf>
    <xf numFmtId="0" fontId="23" fillId="33" borderId="0" xfId="0" applyFont="1" applyFill="1" applyAlignment="1">
      <alignment horizontal="center"/>
    </xf>
    <xf numFmtId="166" fontId="3" fillId="37" borderId="0" xfId="0" applyNumberFormat="1" applyFont="1" applyFill="1" applyAlignment="1">
      <alignment horizontal="center"/>
    </xf>
    <xf numFmtId="166" fontId="3" fillId="33" borderId="0" xfId="0" applyNumberFormat="1" applyFont="1" applyFill="1" applyAlignment="1">
      <alignment horizontal="center"/>
    </xf>
    <xf numFmtId="0" fontId="5" fillId="37" borderId="0" xfId="0" applyFont="1" applyFill="1" applyAlignment="1">
      <alignment/>
    </xf>
    <xf numFmtId="9" fontId="5" fillId="37" borderId="0" xfId="0" applyNumberFormat="1" applyFont="1" applyFill="1" applyAlignment="1">
      <alignment horizontal="center"/>
    </xf>
    <xf numFmtId="9" fontId="5" fillId="33" borderId="0" xfId="0" applyNumberFormat="1" applyFont="1" applyFill="1" applyAlignment="1">
      <alignment horizontal="center"/>
    </xf>
    <xf numFmtId="0" fontId="5" fillId="0" borderId="0" xfId="0" applyFont="1" applyAlignment="1">
      <alignment/>
    </xf>
    <xf numFmtId="0" fontId="3" fillId="0" borderId="0" xfId="0" applyFont="1" applyAlignment="1">
      <alignment horizontal="center"/>
    </xf>
    <xf numFmtId="0" fontId="3" fillId="37" borderId="17" xfId="0" applyFont="1" applyFill="1" applyBorder="1" applyAlignment="1">
      <alignment/>
    </xf>
    <xf numFmtId="0" fontId="0" fillId="37" borderId="0" xfId="0" applyFill="1" applyAlignment="1">
      <alignment/>
    </xf>
    <xf numFmtId="0" fontId="0" fillId="33" borderId="0" xfId="0" applyFill="1" applyAlignment="1">
      <alignment/>
    </xf>
    <xf numFmtId="0" fontId="5" fillId="0" borderId="0" xfId="0" applyFont="1" applyAlignment="1">
      <alignment horizontal="center"/>
    </xf>
    <xf numFmtId="0" fontId="3" fillId="37" borderId="0" xfId="0" applyFont="1" applyFill="1" applyAlignment="1">
      <alignment wrapText="1"/>
    </xf>
    <xf numFmtId="0" fontId="25" fillId="37" borderId="0" xfId="0" applyFont="1" applyFill="1" applyAlignment="1">
      <alignment/>
    </xf>
    <xf numFmtId="0" fontId="25" fillId="33" borderId="0" xfId="0" applyFont="1" applyFill="1" applyAlignment="1">
      <alignment/>
    </xf>
    <xf numFmtId="3" fontId="3" fillId="0" borderId="0" xfId="0" applyNumberFormat="1" applyFont="1" applyAlignment="1">
      <alignment/>
    </xf>
    <xf numFmtId="0" fontId="3" fillId="33" borderId="0" xfId="0" applyFont="1" applyFill="1" applyAlignment="1">
      <alignment wrapText="1"/>
    </xf>
    <xf numFmtId="0" fontId="23" fillId="33" borderId="0" xfId="0" applyFont="1" applyFill="1" applyAlignment="1">
      <alignment horizontal="center" wrapText="1"/>
    </xf>
    <xf numFmtId="0" fontId="3" fillId="37" borderId="0" xfId="0" applyFont="1" applyFill="1" applyAlignment="1">
      <alignment horizontal="left" wrapText="1"/>
    </xf>
    <xf numFmtId="166" fontId="3" fillId="37" borderId="0" xfId="0" applyNumberFormat="1" applyFont="1" applyFill="1" applyAlignment="1">
      <alignment horizontal="center" wrapText="1"/>
    </xf>
    <xf numFmtId="166" fontId="3" fillId="33" borderId="0" xfId="0" applyNumberFormat="1" applyFont="1" applyFill="1" applyAlignment="1">
      <alignment horizontal="center" wrapText="1"/>
    </xf>
    <xf numFmtId="0" fontId="3" fillId="0" borderId="0" xfId="0" applyFont="1" applyAlignment="1">
      <alignment wrapText="1"/>
    </xf>
    <xf numFmtId="0" fontId="3" fillId="37" borderId="0" xfId="0" applyFont="1" applyFill="1" applyAlignment="1">
      <alignment/>
    </xf>
    <xf numFmtId="0" fontId="3" fillId="33" borderId="0" xfId="0" applyFont="1" applyFill="1" applyAlignment="1">
      <alignment/>
    </xf>
    <xf numFmtId="0" fontId="3" fillId="37" borderId="0" xfId="0" applyFont="1" applyFill="1" applyAlignment="1">
      <alignment horizontal="left" vertical="top" wrapText="1"/>
    </xf>
    <xf numFmtId="0" fontId="3" fillId="0" borderId="0" xfId="0" applyFont="1" applyAlignment="1">
      <alignment/>
    </xf>
    <xf numFmtId="0" fontId="3" fillId="37" borderId="0" xfId="0" applyFont="1" applyFill="1" applyAlignment="1">
      <alignment horizontal="left"/>
    </xf>
    <xf numFmtId="9" fontId="3" fillId="0" borderId="0" xfId="71" applyFont="1" applyAlignment="1">
      <alignment/>
    </xf>
    <xf numFmtId="3" fontId="5" fillId="43" borderId="15" xfId="0" applyNumberFormat="1" applyFont="1" applyFill="1" applyBorder="1" applyAlignment="1">
      <alignment horizontal="right" wrapText="1"/>
    </xf>
    <xf numFmtId="166" fontId="5" fillId="43" borderId="16" xfId="0" applyNumberFormat="1" applyFont="1" applyFill="1" applyBorder="1" applyAlignment="1">
      <alignment horizontal="center" wrapText="1"/>
    </xf>
    <xf numFmtId="3" fontId="5" fillId="43" borderId="17" xfId="0" applyNumberFormat="1" applyFont="1" applyFill="1" applyBorder="1" applyAlignment="1">
      <alignment horizontal="right" wrapText="1"/>
    </xf>
    <xf numFmtId="166" fontId="5" fillId="43" borderId="17" xfId="0" applyNumberFormat="1" applyFont="1" applyFill="1" applyBorder="1" applyAlignment="1">
      <alignment horizontal="center" wrapText="1"/>
    </xf>
    <xf numFmtId="166" fontId="5" fillId="43" borderId="23" xfId="0" applyNumberFormat="1" applyFont="1" applyFill="1" applyBorder="1" applyAlignment="1">
      <alignment horizontal="center" wrapText="1"/>
    </xf>
    <xf numFmtId="4" fontId="3" fillId="0" borderId="11" xfId="0" applyNumberFormat="1" applyFont="1" applyBorder="1" applyAlignment="1">
      <alignment/>
    </xf>
    <xf numFmtId="3" fontId="3" fillId="0" borderId="11" xfId="0" applyNumberFormat="1" applyFont="1" applyBorder="1" applyAlignment="1">
      <alignment horizontal="right"/>
    </xf>
    <xf numFmtId="9" fontId="3" fillId="0" borderId="12" xfId="0" applyNumberFormat="1" applyFont="1" applyFill="1" applyBorder="1" applyAlignment="1">
      <alignment horizontal="center"/>
    </xf>
    <xf numFmtId="3" fontId="3" fillId="0" borderId="0" xfId="0" applyNumberFormat="1" applyFont="1" applyBorder="1" applyAlignment="1">
      <alignment horizontal="right"/>
    </xf>
    <xf numFmtId="3" fontId="3" fillId="33" borderId="11" xfId="0" applyNumberFormat="1" applyFont="1" applyFill="1" applyBorder="1" applyAlignment="1">
      <alignment horizontal="right"/>
    </xf>
    <xf numFmtId="9" fontId="3" fillId="33" borderId="12" xfId="0" applyNumberFormat="1" applyFont="1" applyFill="1" applyBorder="1" applyAlignment="1">
      <alignment horizontal="center"/>
    </xf>
    <xf numFmtId="0" fontId="3" fillId="0" borderId="11" xfId="0" applyFont="1" applyFill="1" applyBorder="1" applyAlignment="1">
      <alignment/>
    </xf>
    <xf numFmtId="3" fontId="3" fillId="0" borderId="11" xfId="0" applyNumberFormat="1" applyFont="1" applyFill="1" applyBorder="1" applyAlignment="1">
      <alignment horizontal="right"/>
    </xf>
    <xf numFmtId="3" fontId="3" fillId="0" borderId="0" xfId="0" applyNumberFormat="1" applyFont="1" applyFill="1" applyBorder="1" applyAlignment="1">
      <alignment horizontal="right"/>
    </xf>
    <xf numFmtId="3" fontId="3" fillId="33" borderId="0" xfId="0" applyNumberFormat="1" applyFont="1" applyFill="1" applyBorder="1" applyAlignment="1">
      <alignment horizontal="right"/>
    </xf>
    <xf numFmtId="0" fontId="3" fillId="0" borderId="11" xfId="0" applyFont="1" applyBorder="1" applyAlignment="1">
      <alignment/>
    </xf>
    <xf numFmtId="0" fontId="4" fillId="0" borderId="15" xfId="0" applyFont="1" applyFill="1" applyBorder="1" applyAlignment="1">
      <alignment/>
    </xf>
    <xf numFmtId="3" fontId="4" fillId="0" borderId="15" xfId="0" applyNumberFormat="1" applyFont="1" applyFill="1" applyBorder="1" applyAlignment="1">
      <alignment horizontal="right"/>
    </xf>
    <xf numFmtId="9" fontId="4" fillId="0" borderId="16" xfId="0" applyNumberFormat="1" applyFont="1" applyFill="1" applyBorder="1" applyAlignment="1">
      <alignment horizontal="center"/>
    </xf>
    <xf numFmtId="3" fontId="4" fillId="0" borderId="17" xfId="0" applyNumberFormat="1" applyFont="1" applyFill="1" applyBorder="1" applyAlignment="1">
      <alignment horizontal="right"/>
    </xf>
    <xf numFmtId="3" fontId="4" fillId="33" borderId="17" xfId="0" applyNumberFormat="1" applyFont="1" applyFill="1" applyBorder="1" applyAlignment="1">
      <alignment horizontal="right"/>
    </xf>
    <xf numFmtId="9" fontId="4" fillId="33" borderId="16" xfId="0" applyNumberFormat="1" applyFont="1" applyFill="1" applyBorder="1" applyAlignment="1">
      <alignment horizontal="center"/>
    </xf>
    <xf numFmtId="0" fontId="4" fillId="0" borderId="15" xfId="0" applyFont="1" applyBorder="1" applyAlignment="1">
      <alignment/>
    </xf>
    <xf numFmtId="3" fontId="4" fillId="0" borderId="15" xfId="0" applyNumberFormat="1" applyFont="1" applyBorder="1" applyAlignment="1">
      <alignment horizontal="right"/>
    </xf>
    <xf numFmtId="9" fontId="4" fillId="0" borderId="16" xfId="0" applyNumberFormat="1" applyFont="1" applyBorder="1" applyAlignment="1">
      <alignment horizontal="center"/>
    </xf>
    <xf numFmtId="3" fontId="4" fillId="0" borderId="17" xfId="0" applyNumberFormat="1" applyFont="1" applyBorder="1" applyAlignment="1">
      <alignment horizontal="right"/>
    </xf>
    <xf numFmtId="9" fontId="4" fillId="0" borderId="17" xfId="0" applyNumberFormat="1" applyFont="1" applyBorder="1" applyAlignment="1">
      <alignment horizontal="center"/>
    </xf>
    <xf numFmtId="3" fontId="4" fillId="33" borderId="15" xfId="0" applyNumberFormat="1" applyFont="1" applyFill="1" applyBorder="1" applyAlignment="1">
      <alignment horizontal="right"/>
    </xf>
    <xf numFmtId="0" fontId="4" fillId="0" borderId="0" xfId="0" applyFont="1" applyFill="1" applyAlignment="1">
      <alignment/>
    </xf>
    <xf numFmtId="9" fontId="4" fillId="0" borderId="0" xfId="71" applyFont="1" applyFill="1" applyAlignment="1">
      <alignment/>
    </xf>
    <xf numFmtId="3" fontId="3" fillId="0" borderId="15" xfId="0" applyNumberFormat="1" applyFont="1" applyBorder="1" applyAlignment="1">
      <alignment wrapText="1"/>
    </xf>
    <xf numFmtId="3" fontId="3" fillId="0" borderId="19" xfId="0" applyNumberFormat="1" applyFont="1" applyBorder="1" applyAlignment="1">
      <alignment horizontal="right" vertical="center" wrapText="1"/>
    </xf>
    <xf numFmtId="3" fontId="3" fillId="0" borderId="23" xfId="0" applyNumberFormat="1" applyFont="1" applyBorder="1" applyAlignment="1">
      <alignment wrapText="1"/>
    </xf>
    <xf numFmtId="3" fontId="3" fillId="0" borderId="24" xfId="0" applyNumberFormat="1" applyFont="1" applyBorder="1" applyAlignment="1">
      <alignment horizontal="right" vertical="center" wrapText="1"/>
    </xf>
    <xf numFmtId="3" fontId="3" fillId="33" borderId="19" xfId="0" applyNumberFormat="1" applyFont="1" applyFill="1" applyBorder="1" applyAlignment="1">
      <alignment horizontal="right" vertical="center" wrapText="1"/>
    </xf>
    <xf numFmtId="3" fontId="3" fillId="33" borderId="23" xfId="0" applyNumberFormat="1" applyFont="1" applyFill="1" applyBorder="1" applyAlignment="1">
      <alignment wrapText="1"/>
    </xf>
    <xf numFmtId="3" fontId="3" fillId="0" borderId="0" xfId="0" applyNumberFormat="1" applyFont="1" applyAlignment="1">
      <alignment horizontal="center"/>
    </xf>
    <xf numFmtId="0" fontId="3" fillId="37" borderId="0" xfId="0" applyFont="1" applyFill="1" applyAlignment="1">
      <alignment horizontal="center"/>
    </xf>
    <xf numFmtId="0" fontId="5" fillId="34" borderId="15" xfId="0" applyFont="1" applyFill="1" applyBorder="1" applyAlignment="1">
      <alignment horizontal="center"/>
    </xf>
    <xf numFmtId="0" fontId="5" fillId="34" borderId="12" xfId="0" applyFont="1" applyFill="1" applyBorder="1" applyAlignment="1">
      <alignment horizontal="right"/>
    </xf>
    <xf numFmtId="0" fontId="5" fillId="34" borderId="16" xfId="0" applyFont="1" applyFill="1" applyBorder="1" applyAlignment="1">
      <alignment horizontal="right"/>
    </xf>
    <xf numFmtId="0" fontId="3" fillId="37" borderId="10" xfId="0" applyFont="1" applyFill="1" applyBorder="1" applyAlignment="1">
      <alignment/>
    </xf>
    <xf numFmtId="3" fontId="3" fillId="37" borderId="11" xfId="0" applyNumberFormat="1" applyFont="1" applyFill="1" applyBorder="1" applyAlignment="1">
      <alignment horizontal="right" indent="2"/>
    </xf>
    <xf numFmtId="3" fontId="3" fillId="37" borderId="0" xfId="0" applyNumberFormat="1" applyFont="1" applyFill="1" applyBorder="1" applyAlignment="1">
      <alignment horizontal="right" indent="2"/>
    </xf>
    <xf numFmtId="3" fontId="3" fillId="38" borderId="0" xfId="0" applyNumberFormat="1" applyFont="1" applyFill="1" applyBorder="1" applyAlignment="1">
      <alignment horizontal="right" indent="2"/>
    </xf>
    <xf numFmtId="0" fontId="3" fillId="37" borderId="11" xfId="0" applyFont="1" applyFill="1" applyBorder="1" applyAlignment="1">
      <alignment/>
    </xf>
    <xf numFmtId="0" fontId="3" fillId="37" borderId="15" xfId="0" applyFont="1" applyFill="1" applyBorder="1" applyAlignment="1">
      <alignment vertical="center"/>
    </xf>
    <xf numFmtId="3" fontId="3" fillId="37" borderId="11" xfId="0" applyNumberFormat="1" applyFont="1" applyFill="1" applyBorder="1" applyAlignment="1">
      <alignment horizontal="right" vertical="center" indent="2"/>
    </xf>
    <xf numFmtId="3" fontId="3" fillId="37" borderId="0" xfId="0" applyNumberFormat="1" applyFont="1" applyFill="1" applyBorder="1" applyAlignment="1">
      <alignment horizontal="right" vertical="center" indent="2"/>
    </xf>
    <xf numFmtId="3" fontId="3" fillId="38" borderId="0" xfId="0" applyNumberFormat="1" applyFont="1" applyFill="1" applyBorder="1" applyAlignment="1">
      <alignment horizontal="right" vertical="center" indent="2"/>
    </xf>
    <xf numFmtId="0" fontId="5" fillId="33" borderId="22" xfId="0" applyFont="1" applyFill="1" applyBorder="1" applyAlignment="1">
      <alignment horizontal="center" wrapText="1"/>
    </xf>
    <xf numFmtId="0" fontId="5" fillId="33" borderId="22" xfId="0" applyFont="1" applyFill="1" applyBorder="1" applyAlignment="1">
      <alignment horizontal="left" wrapText="1"/>
    </xf>
    <xf numFmtId="167" fontId="5" fillId="33" borderId="22" xfId="0" applyNumberFormat="1" applyFont="1" applyFill="1" applyBorder="1" applyAlignment="1">
      <alignment horizontal="center" wrapText="1"/>
    </xf>
    <xf numFmtId="0" fontId="5" fillId="39" borderId="22" xfId="0" applyFont="1" applyFill="1" applyBorder="1" applyAlignment="1">
      <alignment horizontal="center" wrapText="1"/>
    </xf>
    <xf numFmtId="0" fontId="5" fillId="39" borderId="22" xfId="0" applyFont="1" applyFill="1" applyBorder="1" applyAlignment="1">
      <alignment horizontal="left" wrapText="1"/>
    </xf>
    <xf numFmtId="167" fontId="5" fillId="39" borderId="22" xfId="0" applyNumberFormat="1" applyFont="1" applyFill="1" applyBorder="1" applyAlignment="1">
      <alignment horizontal="center" wrapText="1"/>
    </xf>
    <xf numFmtId="167" fontId="3" fillId="0" borderId="0" xfId="0" applyNumberFormat="1" applyFont="1" applyAlignment="1">
      <alignment horizontal="center"/>
    </xf>
    <xf numFmtId="3" fontId="3" fillId="0" borderId="0" xfId="0" applyNumberFormat="1" applyFont="1" applyAlignment="1">
      <alignment horizontal="right"/>
    </xf>
    <xf numFmtId="0" fontId="3" fillId="0" borderId="0" xfId="0" applyFont="1" applyAlignment="1">
      <alignment horizontal="left"/>
    </xf>
    <xf numFmtId="0" fontId="3" fillId="0" borderId="0" xfId="0" applyFont="1" applyAlignment="1">
      <alignment horizontal="right"/>
    </xf>
    <xf numFmtId="165" fontId="3" fillId="0" borderId="0" xfId="46" applyNumberFormat="1" applyFont="1" applyAlignment="1">
      <alignment horizontal="right"/>
    </xf>
    <xf numFmtId="0" fontId="3" fillId="0" borderId="0" xfId="0" applyFont="1" applyFill="1" applyAlignment="1">
      <alignment horizontal="center"/>
    </xf>
    <xf numFmtId="0" fontId="3" fillId="0" borderId="0" xfId="0" applyFont="1" applyFill="1" applyAlignment="1">
      <alignment horizontal="left"/>
    </xf>
    <xf numFmtId="167" fontId="3" fillId="0" borderId="0" xfId="0" applyNumberFormat="1" applyFont="1" applyFill="1" applyAlignment="1">
      <alignment horizontal="center"/>
    </xf>
    <xf numFmtId="3" fontId="3" fillId="0" borderId="0" xfId="0" applyNumberFormat="1" applyFont="1" applyFill="1" applyAlignment="1">
      <alignment/>
    </xf>
    <xf numFmtId="0" fontId="3" fillId="0" borderId="0" xfId="0" applyFont="1" applyFill="1" applyAlignment="1">
      <alignment/>
    </xf>
    <xf numFmtId="3" fontId="3" fillId="0" borderId="0" xfId="0" applyNumberFormat="1" applyFont="1" applyFill="1" applyAlignment="1">
      <alignment horizontal="left"/>
    </xf>
    <xf numFmtId="49" fontId="5" fillId="33" borderId="22" xfId="63" applyNumberFormat="1" applyFont="1" applyFill="1" applyBorder="1" applyAlignment="1" applyProtection="1">
      <alignment horizontal="center" wrapText="1"/>
      <protection locked="0"/>
    </xf>
    <xf numFmtId="49" fontId="5" fillId="33" borderId="22" xfId="63" applyNumberFormat="1" applyFont="1" applyFill="1" applyBorder="1" applyAlignment="1" applyProtection="1">
      <alignment horizontal="left" wrapText="1"/>
      <protection locked="0"/>
    </xf>
    <xf numFmtId="3" fontId="5" fillId="33" borderId="22" xfId="63" applyNumberFormat="1" applyFont="1" applyFill="1" applyBorder="1" applyAlignment="1" applyProtection="1">
      <alignment horizontal="right" wrapText="1"/>
      <protection locked="0"/>
    </xf>
    <xf numFmtId="167" fontId="5" fillId="33" borderId="22" xfId="47" applyNumberFormat="1" applyFont="1" applyFill="1" applyBorder="1" applyAlignment="1" applyProtection="1">
      <alignment horizontal="center" wrapText="1"/>
      <protection locked="0"/>
    </xf>
    <xf numFmtId="0" fontId="3" fillId="0" borderId="0" xfId="63" applyFont="1" applyProtection="1">
      <alignment/>
      <protection locked="0"/>
    </xf>
    <xf numFmtId="3" fontId="3" fillId="0" borderId="0" xfId="63" applyNumberFormat="1" applyFont="1" applyFill="1" applyBorder="1" applyAlignment="1" applyProtection="1">
      <alignment horizontal="center"/>
      <protection locked="0"/>
    </xf>
    <xf numFmtId="0" fontId="3" fillId="0" borderId="0" xfId="63" applyFont="1" applyFill="1" applyProtection="1">
      <alignment/>
      <protection locked="0"/>
    </xf>
    <xf numFmtId="3" fontId="3" fillId="0" borderId="0" xfId="47" applyNumberFormat="1" applyFont="1" applyFill="1" applyAlignment="1" applyProtection="1">
      <alignment horizontal="right"/>
      <protection locked="0"/>
    </xf>
    <xf numFmtId="167" fontId="3" fillId="0" borderId="0" xfId="63" applyNumberFormat="1" applyFont="1" applyFill="1" applyAlignment="1" applyProtection="1">
      <alignment horizontal="center"/>
      <protection locked="0"/>
    </xf>
    <xf numFmtId="3" fontId="3" fillId="0" borderId="0" xfId="63" applyNumberFormat="1" applyFont="1" applyFill="1" applyAlignment="1" applyProtection="1">
      <alignment horizontal="right"/>
      <protection locked="0"/>
    </xf>
    <xf numFmtId="167" fontId="3" fillId="0" borderId="0" xfId="47" applyNumberFormat="1" applyFont="1" applyFill="1" applyAlignment="1" applyProtection="1">
      <alignment horizontal="center"/>
      <protection locked="0"/>
    </xf>
    <xf numFmtId="0" fontId="3" fillId="0" borderId="0" xfId="63" applyFont="1" applyFill="1" applyBorder="1" applyProtection="1">
      <alignment/>
      <protection locked="0"/>
    </xf>
    <xf numFmtId="167" fontId="3" fillId="0" borderId="0" xfId="63" applyNumberFormat="1" applyFont="1" applyFill="1" applyBorder="1" applyAlignment="1" applyProtection="1">
      <alignment horizontal="center"/>
      <protection locked="0"/>
    </xf>
    <xf numFmtId="165" fontId="3" fillId="0" borderId="0" xfId="47" applyNumberFormat="1" applyFont="1" applyAlignment="1" applyProtection="1">
      <alignment/>
      <protection locked="0"/>
    </xf>
    <xf numFmtId="3" fontId="3" fillId="0" borderId="0" xfId="47" applyNumberFormat="1" applyFont="1" applyAlignment="1" applyProtection="1">
      <alignment horizontal="right"/>
      <protection locked="0"/>
    </xf>
    <xf numFmtId="0" fontId="3" fillId="0" borderId="0" xfId="63" applyFont="1" applyAlignment="1" applyProtection="1">
      <alignment horizontal="center"/>
      <protection locked="0"/>
    </xf>
    <xf numFmtId="3" fontId="3" fillId="0" borderId="0" xfId="63" applyNumberFormat="1" applyFont="1" applyAlignment="1" applyProtection="1">
      <alignment horizontal="right"/>
      <protection locked="0"/>
    </xf>
    <xf numFmtId="167" fontId="3" fillId="0" borderId="0" xfId="47" applyNumberFormat="1" applyFont="1" applyAlignment="1" applyProtection="1">
      <alignment horizontal="center"/>
      <protection locked="0"/>
    </xf>
    <xf numFmtId="49" fontId="5" fillId="43" borderId="22" xfId="63" applyNumberFormat="1" applyFont="1" applyFill="1" applyBorder="1" applyAlignment="1" applyProtection="1">
      <alignment horizontal="center" wrapText="1"/>
      <protection locked="0"/>
    </xf>
    <xf numFmtId="49" fontId="5" fillId="43" borderId="22" xfId="63" applyNumberFormat="1" applyFont="1" applyFill="1" applyBorder="1" applyAlignment="1" applyProtection="1">
      <alignment horizontal="left" wrapText="1"/>
      <protection locked="0"/>
    </xf>
    <xf numFmtId="3" fontId="5" fillId="43" borderId="22" xfId="63" applyNumberFormat="1" applyFont="1" applyFill="1" applyBorder="1" applyAlignment="1" applyProtection="1">
      <alignment horizontal="right" wrapText="1"/>
      <protection locked="0"/>
    </xf>
    <xf numFmtId="167" fontId="5" fillId="43" borderId="22" xfId="47" applyNumberFormat="1" applyFont="1" applyFill="1" applyBorder="1" applyAlignment="1" applyProtection="1">
      <alignment horizontal="center" wrapText="1"/>
      <protection locked="0"/>
    </xf>
    <xf numFmtId="0" fontId="3" fillId="37" borderId="0" xfId="0" applyFont="1" applyFill="1" applyAlignment="1">
      <alignment horizontal="right"/>
    </xf>
    <xf numFmtId="9" fontId="3" fillId="37" borderId="0" xfId="0" applyNumberFormat="1" applyFont="1" applyFill="1" applyAlignment="1">
      <alignment horizontal="center"/>
    </xf>
    <xf numFmtId="0" fontId="5" fillId="33" borderId="26" xfId="0" applyFont="1" applyFill="1" applyBorder="1" applyAlignment="1">
      <alignment/>
    </xf>
    <xf numFmtId="9" fontId="5" fillId="33" borderId="27" xfId="0" applyNumberFormat="1" applyFont="1" applyFill="1" applyBorder="1" applyAlignment="1">
      <alignment horizontal="center"/>
    </xf>
    <xf numFmtId="3" fontId="3" fillId="37" borderId="0" xfId="0" applyNumberFormat="1" applyFont="1" applyFill="1" applyAlignment="1">
      <alignment horizontal="right"/>
    </xf>
    <xf numFmtId="9" fontId="3" fillId="0" borderId="0" xfId="0" applyNumberFormat="1" applyFont="1" applyFill="1" applyBorder="1" applyAlignment="1">
      <alignment horizontal="center"/>
    </xf>
    <xf numFmtId="0" fontId="9" fillId="37" borderId="0" xfId="0" applyFont="1" applyFill="1" applyAlignment="1">
      <alignment horizontal="center"/>
    </xf>
    <xf numFmtId="168" fontId="3" fillId="0" borderId="0" xfId="71" applyNumberFormat="1" applyFont="1" applyAlignment="1">
      <alignment/>
    </xf>
    <xf numFmtId="0" fontId="16" fillId="35" borderId="15" xfId="0" applyFont="1" applyFill="1" applyBorder="1" applyAlignment="1">
      <alignment horizontal="right"/>
    </xf>
    <xf numFmtId="0" fontId="16" fillId="35" borderId="16" xfId="0" applyFont="1" applyFill="1" applyBorder="1" applyAlignment="1">
      <alignment horizontal="right" vertical="top"/>
    </xf>
    <xf numFmtId="0" fontId="15" fillId="37" borderId="20" xfId="0" applyFont="1" applyFill="1" applyBorder="1" applyAlignment="1">
      <alignment wrapText="1"/>
    </xf>
    <xf numFmtId="165" fontId="15" fillId="37" borderId="11" xfId="0" applyNumberFormat="1" applyFont="1" applyFill="1" applyBorder="1" applyAlignment="1">
      <alignment horizontal="right"/>
    </xf>
    <xf numFmtId="165" fontId="15" fillId="38" borderId="11" xfId="0" applyNumberFormat="1" applyFont="1" applyFill="1" applyBorder="1" applyAlignment="1">
      <alignment horizontal="right"/>
    </xf>
    <xf numFmtId="0" fontId="30" fillId="37" borderId="20" xfId="0" applyFont="1" applyFill="1" applyBorder="1" applyAlignment="1">
      <alignment wrapText="1"/>
    </xf>
    <xf numFmtId="0" fontId="15" fillId="0" borderId="18" xfId="0" applyFont="1" applyBorder="1" applyAlignment="1">
      <alignment vertical="center" wrapText="1"/>
    </xf>
    <xf numFmtId="165" fontId="15" fillId="37" borderId="19" xfId="0" applyNumberFormat="1" applyFont="1" applyFill="1" applyBorder="1" applyAlignment="1">
      <alignment vertical="center" wrapText="1"/>
    </xf>
    <xf numFmtId="0" fontId="15" fillId="37" borderId="23" xfId="0" applyFont="1" applyFill="1" applyBorder="1" applyAlignment="1">
      <alignment vertical="center" wrapText="1"/>
    </xf>
    <xf numFmtId="0" fontId="15" fillId="37" borderId="23" xfId="0" applyFont="1" applyFill="1" applyBorder="1" applyAlignment="1">
      <alignment vertical="center"/>
    </xf>
    <xf numFmtId="0" fontId="15" fillId="38" borderId="23" xfId="0" applyFont="1" applyFill="1" applyBorder="1" applyAlignment="1">
      <alignment vertical="center"/>
    </xf>
    <xf numFmtId="0" fontId="9" fillId="0" borderId="0" xfId="0" applyFont="1" applyFill="1" applyBorder="1" applyAlignment="1">
      <alignment/>
    </xf>
    <xf numFmtId="0" fontId="3" fillId="0" borderId="18" xfId="0" applyFont="1" applyBorder="1" applyAlignment="1">
      <alignment horizontal="left" vertical="center" wrapText="1"/>
    </xf>
    <xf numFmtId="0" fontId="27" fillId="0" borderId="18" xfId="0" applyFont="1" applyBorder="1" applyAlignment="1">
      <alignment horizontal="left" vertical="center" wrapText="1"/>
    </xf>
    <xf numFmtId="0" fontId="5" fillId="0" borderId="18"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3" fillId="0" borderId="0" xfId="0" applyFont="1" applyAlignment="1">
      <alignment horizontal="center" vertical="top" wrapText="1"/>
    </xf>
    <xf numFmtId="0" fontId="31" fillId="0" borderId="28" xfId="0" applyFont="1" applyBorder="1" applyAlignment="1">
      <alignment vertical="top" wrapText="1" readingOrder="1"/>
    </xf>
    <xf numFmtId="0" fontId="32" fillId="0" borderId="0" xfId="0" applyFont="1" applyAlignment="1">
      <alignment vertical="top" wrapText="1" readingOrder="1"/>
    </xf>
    <xf numFmtId="0" fontId="31" fillId="0" borderId="29" xfId="0" applyFont="1" applyBorder="1" applyAlignment="1">
      <alignment vertical="center" wrapText="1" readingOrder="1"/>
    </xf>
    <xf numFmtId="0" fontId="18" fillId="0" borderId="0" xfId="0" applyFont="1" applyAlignment="1">
      <alignment vertical="top" wrapText="1" readingOrder="1"/>
    </xf>
    <xf numFmtId="0" fontId="33" fillId="0" borderId="0" xfId="0" applyFont="1" applyAlignment="1">
      <alignment horizontal="left"/>
    </xf>
    <xf numFmtId="0" fontId="33" fillId="0" borderId="0" xfId="0" applyFont="1" applyAlignment="1">
      <alignment/>
    </xf>
    <xf numFmtId="0" fontId="35" fillId="0" borderId="0" xfId="0" applyFont="1" applyAlignment="1">
      <alignment horizontal="center" wrapText="1"/>
    </xf>
    <xf numFmtId="0" fontId="33" fillId="0" borderId="0" xfId="0" applyFont="1" applyAlignment="1">
      <alignment wrapText="1"/>
    </xf>
    <xf numFmtId="44" fontId="33" fillId="37" borderId="0" xfId="0" applyNumberFormat="1" applyFont="1" applyFill="1" applyBorder="1" applyAlignment="1">
      <alignment horizontal="left"/>
    </xf>
    <xf numFmtId="3" fontId="37" fillId="37" borderId="0" xfId="0" applyNumberFormat="1" applyFont="1" applyFill="1" applyBorder="1" applyAlignment="1">
      <alignment/>
    </xf>
    <xf numFmtId="0" fontId="37" fillId="37" borderId="0" xfId="0" applyFont="1" applyFill="1" applyBorder="1" applyAlignment="1">
      <alignment/>
    </xf>
    <xf numFmtId="10" fontId="37" fillId="37" borderId="0" xfId="0" applyNumberFormat="1" applyFont="1" applyFill="1" applyBorder="1" applyAlignment="1">
      <alignment/>
    </xf>
    <xf numFmtId="10" fontId="37" fillId="37" borderId="0" xfId="0" applyNumberFormat="1" applyFont="1" applyFill="1" applyBorder="1" applyAlignment="1">
      <alignment horizontal="right"/>
    </xf>
    <xf numFmtId="3" fontId="38" fillId="0" borderId="0" xfId="46" applyNumberFormat="1" applyFont="1" applyFill="1" applyBorder="1" applyAlignment="1">
      <alignment horizontal="right"/>
    </xf>
    <xf numFmtId="0" fontId="33" fillId="0" borderId="0" xfId="0" applyFont="1" applyAlignment="1">
      <alignment/>
    </xf>
    <xf numFmtId="3" fontId="39" fillId="0" borderId="0" xfId="0" applyNumberFormat="1" applyFont="1" applyFill="1" applyBorder="1" applyAlignment="1">
      <alignment horizontal="right"/>
    </xf>
    <xf numFmtId="3" fontId="40" fillId="0" borderId="0" xfId="0" applyNumberFormat="1" applyFont="1" applyFill="1" applyBorder="1" applyAlignment="1">
      <alignment horizontal="right"/>
    </xf>
    <xf numFmtId="44" fontId="33" fillId="41" borderId="0" xfId="0" applyNumberFormat="1" applyFont="1" applyFill="1" applyBorder="1" applyAlignment="1">
      <alignment horizontal="left"/>
    </xf>
    <xf numFmtId="0" fontId="37" fillId="37" borderId="0" xfId="0" applyFont="1" applyFill="1" applyAlignment="1">
      <alignment/>
    </xf>
    <xf numFmtId="3" fontId="33" fillId="0" borderId="0" xfId="46" applyNumberFormat="1" applyFont="1" applyFill="1" applyBorder="1" applyAlignment="1">
      <alignment horizontal="right"/>
    </xf>
    <xf numFmtId="3" fontId="33" fillId="0" borderId="0" xfId="46" applyNumberFormat="1" applyFont="1" applyAlignment="1">
      <alignment horizontal="right"/>
    </xf>
    <xf numFmtId="3" fontId="33" fillId="0" borderId="0" xfId="0" applyNumberFormat="1" applyFont="1" applyAlignment="1">
      <alignment horizontal="right"/>
    </xf>
    <xf numFmtId="9" fontId="33" fillId="0" borderId="0" xfId="0" applyNumberFormat="1" applyFont="1" applyAlignment="1">
      <alignment horizontal="right"/>
    </xf>
    <xf numFmtId="0" fontId="33" fillId="0" borderId="0" xfId="0" applyFont="1" applyAlignment="1">
      <alignment horizontal="right"/>
    </xf>
    <xf numFmtId="0" fontId="14" fillId="41" borderId="22" xfId="0" applyFont="1" applyFill="1" applyBorder="1" applyAlignment="1">
      <alignment horizontal="left" vertical="center"/>
    </xf>
    <xf numFmtId="0" fontId="14" fillId="41" borderId="22" xfId="0" applyFont="1" applyFill="1" applyBorder="1" applyAlignment="1">
      <alignment horizontal="right" vertical="center"/>
    </xf>
    <xf numFmtId="0" fontId="14" fillId="41" borderId="0" xfId="0" applyFont="1" applyFill="1" applyBorder="1" applyAlignment="1">
      <alignment horizontal="left" vertical="center"/>
    </xf>
    <xf numFmtId="0" fontId="14" fillId="41" borderId="0" xfId="0" applyFont="1" applyFill="1" applyBorder="1" applyAlignment="1">
      <alignment horizontal="right" vertical="center"/>
    </xf>
    <xf numFmtId="0" fontId="14" fillId="41" borderId="0" xfId="0" applyFont="1" applyFill="1" applyBorder="1" applyAlignment="1">
      <alignment horizontal="center" vertical="center"/>
    </xf>
    <xf numFmtId="0" fontId="5" fillId="37" borderId="0" xfId="0" applyFont="1" applyFill="1" applyBorder="1" applyAlignment="1">
      <alignment horizontal="center" vertical="center"/>
    </xf>
    <xf numFmtId="0" fontId="5" fillId="44" borderId="30" xfId="0" applyFont="1" applyFill="1" applyBorder="1" applyAlignment="1">
      <alignment horizontal="left"/>
    </xf>
    <xf numFmtId="165" fontId="5" fillId="45" borderId="31" xfId="46" applyNumberFormat="1" applyFont="1" applyFill="1" applyBorder="1" applyAlignment="1">
      <alignment horizontal="right"/>
    </xf>
    <xf numFmtId="10" fontId="5" fillId="45" borderId="31" xfId="46" applyNumberFormat="1" applyFont="1" applyFill="1" applyBorder="1" applyAlignment="1">
      <alignment horizontal="center"/>
    </xf>
    <xf numFmtId="10" fontId="5" fillId="45" borderId="32" xfId="46" applyNumberFormat="1" applyFont="1" applyFill="1" applyBorder="1" applyAlignment="1">
      <alignment horizontal="center"/>
    </xf>
    <xf numFmtId="0" fontId="3" fillId="37" borderId="33" xfId="0" applyFont="1" applyFill="1" applyBorder="1" applyAlignment="1">
      <alignment horizontal="left" vertical="center"/>
    </xf>
    <xf numFmtId="3" fontId="3" fillId="37" borderId="34" xfId="0" applyNumberFormat="1" applyFont="1" applyFill="1" applyBorder="1" applyAlignment="1">
      <alignment horizontal="right"/>
    </xf>
    <xf numFmtId="169" fontId="3" fillId="37" borderId="35" xfId="0" applyNumberFormat="1" applyFont="1" applyFill="1" applyBorder="1" applyAlignment="1">
      <alignment horizontal="center"/>
    </xf>
    <xf numFmtId="170" fontId="3" fillId="37" borderId="36" xfId="0" applyNumberFormat="1" applyFont="1" applyFill="1" applyBorder="1" applyAlignment="1">
      <alignment horizontal="center"/>
    </xf>
    <xf numFmtId="3" fontId="3" fillId="38" borderId="34" xfId="0" applyNumberFormat="1" applyFont="1" applyFill="1" applyBorder="1" applyAlignment="1">
      <alignment horizontal="right"/>
    </xf>
    <xf numFmtId="169" fontId="3" fillId="38" borderId="37" xfId="0" applyNumberFormat="1" applyFont="1" applyFill="1" applyBorder="1" applyAlignment="1">
      <alignment horizontal="center"/>
    </xf>
    <xf numFmtId="0" fontId="3" fillId="37" borderId="38" xfId="0" applyFont="1" applyFill="1" applyBorder="1" applyAlignment="1">
      <alignment horizontal="left" vertical="center"/>
    </xf>
    <xf numFmtId="3" fontId="3" fillId="37" borderId="11" xfId="0" applyNumberFormat="1" applyFont="1" applyFill="1" applyBorder="1" applyAlignment="1">
      <alignment horizontal="right"/>
    </xf>
    <xf numFmtId="169" fontId="3" fillId="37" borderId="12" xfId="0" applyNumberFormat="1" applyFont="1" applyFill="1" applyBorder="1" applyAlignment="1">
      <alignment horizontal="center"/>
    </xf>
    <xf numFmtId="170" fontId="3" fillId="37" borderId="0" xfId="0" applyNumberFormat="1" applyFont="1" applyFill="1" applyBorder="1" applyAlignment="1">
      <alignment horizontal="center"/>
    </xf>
    <xf numFmtId="3" fontId="3" fillId="38" borderId="11" xfId="0" applyNumberFormat="1" applyFont="1" applyFill="1" applyBorder="1" applyAlignment="1">
      <alignment horizontal="right"/>
    </xf>
    <xf numFmtId="169" fontId="3" fillId="38" borderId="39" xfId="0" applyNumberFormat="1" applyFont="1" applyFill="1" applyBorder="1" applyAlignment="1">
      <alignment horizontal="center"/>
    </xf>
    <xf numFmtId="0" fontId="5" fillId="37" borderId="40" xfId="0" applyFont="1" applyFill="1" applyBorder="1" applyAlignment="1">
      <alignment horizontal="right" vertical="center"/>
    </xf>
    <xf numFmtId="3" fontId="5" fillId="37" borderId="41" xfId="0" applyNumberFormat="1" applyFont="1" applyFill="1" applyBorder="1" applyAlignment="1">
      <alignment horizontal="right"/>
    </xf>
    <xf numFmtId="170" fontId="5" fillId="37" borderId="42" xfId="0" applyNumberFormat="1" applyFont="1" applyFill="1" applyBorder="1" applyAlignment="1">
      <alignment horizontal="center"/>
    </xf>
    <xf numFmtId="170" fontId="5" fillId="37" borderId="22" xfId="0" applyNumberFormat="1" applyFont="1" applyFill="1" applyBorder="1" applyAlignment="1">
      <alignment horizontal="center"/>
    </xf>
    <xf numFmtId="3" fontId="5" fillId="38" borderId="41" xfId="0" applyNumberFormat="1" applyFont="1" applyFill="1" applyBorder="1" applyAlignment="1">
      <alignment horizontal="right"/>
    </xf>
    <xf numFmtId="170" fontId="5" fillId="38" borderId="43" xfId="0" applyNumberFormat="1" applyFont="1" applyFill="1" applyBorder="1" applyAlignment="1">
      <alignment horizontal="center"/>
    </xf>
    <xf numFmtId="0" fontId="3" fillId="37" borderId="0" xfId="0" applyFont="1" applyFill="1" applyBorder="1" applyAlignment="1">
      <alignment/>
    </xf>
    <xf numFmtId="0" fontId="3" fillId="37" borderId="0" xfId="46" applyNumberFormat="1" applyFont="1" applyFill="1" applyBorder="1" applyAlignment="1">
      <alignment horizontal="right"/>
    </xf>
    <xf numFmtId="0" fontId="3" fillId="37" borderId="0" xfId="46" applyNumberFormat="1" applyFont="1" applyFill="1" applyBorder="1" applyAlignment="1">
      <alignment horizontal="center"/>
    </xf>
    <xf numFmtId="0" fontId="3" fillId="37" borderId="0" xfId="0" applyFont="1" applyFill="1" applyBorder="1" applyAlignment="1">
      <alignment horizontal="center"/>
    </xf>
    <xf numFmtId="3" fontId="3" fillId="37" borderId="0" xfId="0" applyNumberFormat="1" applyFont="1" applyFill="1" applyBorder="1" applyAlignment="1">
      <alignment horizontal="right"/>
    </xf>
    <xf numFmtId="170" fontId="3" fillId="37" borderId="12" xfId="0" applyNumberFormat="1" applyFont="1" applyFill="1" applyBorder="1" applyAlignment="1">
      <alignment horizontal="center"/>
    </xf>
    <xf numFmtId="3" fontId="3" fillId="38" borderId="0" xfId="0" applyNumberFormat="1" applyFont="1" applyFill="1" applyBorder="1" applyAlignment="1">
      <alignment horizontal="right"/>
    </xf>
    <xf numFmtId="10" fontId="3" fillId="37" borderId="12" xfId="0" applyNumberFormat="1" applyFont="1" applyFill="1" applyBorder="1" applyAlignment="1">
      <alignment horizontal="center"/>
    </xf>
    <xf numFmtId="10" fontId="3" fillId="38" borderId="39" xfId="0" applyNumberFormat="1" applyFont="1" applyFill="1" applyBorder="1" applyAlignment="1">
      <alignment horizontal="center"/>
    </xf>
    <xf numFmtId="3" fontId="5" fillId="37" borderId="22" xfId="0" applyNumberFormat="1" applyFont="1" applyFill="1" applyBorder="1" applyAlignment="1">
      <alignment horizontal="right"/>
    </xf>
    <xf numFmtId="3" fontId="5" fillId="38" borderId="22" xfId="0" applyNumberFormat="1" applyFont="1" applyFill="1" applyBorder="1" applyAlignment="1">
      <alignment horizontal="right"/>
    </xf>
    <xf numFmtId="0" fontId="5" fillId="37" borderId="0" xfId="0" applyFont="1" applyFill="1" applyBorder="1" applyAlignment="1">
      <alignment horizontal="right" vertical="center"/>
    </xf>
    <xf numFmtId="0" fontId="5" fillId="37" borderId="0" xfId="0" applyFont="1" applyFill="1" applyBorder="1" applyAlignment="1">
      <alignment horizontal="right"/>
    </xf>
    <xf numFmtId="0" fontId="5" fillId="37" borderId="0" xfId="0" applyFont="1" applyFill="1" applyBorder="1" applyAlignment="1">
      <alignment horizontal="center"/>
    </xf>
    <xf numFmtId="0" fontId="3" fillId="37" borderId="0" xfId="0" applyFont="1" applyFill="1" applyBorder="1" applyAlignment="1">
      <alignment horizontal="center" vertical="center"/>
    </xf>
    <xf numFmtId="0" fontId="3" fillId="37" borderId="0" xfId="0" applyFont="1" applyFill="1" applyBorder="1" applyAlignment="1">
      <alignment horizontal="right" vertical="center"/>
    </xf>
    <xf numFmtId="0" fontId="14" fillId="46" borderId="22" xfId="0" applyFont="1" applyFill="1" applyBorder="1" applyAlignment="1">
      <alignment horizontal="left" vertical="center"/>
    </xf>
    <xf numFmtId="0" fontId="14" fillId="46" borderId="22" xfId="0" applyFont="1" applyFill="1" applyBorder="1" applyAlignment="1">
      <alignment horizontal="right" vertical="center"/>
    </xf>
    <xf numFmtId="0" fontId="14" fillId="41" borderId="22" xfId="0" applyFont="1" applyFill="1" applyBorder="1" applyAlignment="1">
      <alignment vertical="center"/>
    </xf>
    <xf numFmtId="0" fontId="3" fillId="37" borderId="22" xfId="0" applyFont="1" applyFill="1" applyBorder="1" applyAlignment="1">
      <alignment/>
    </xf>
    <xf numFmtId="0" fontId="3" fillId="37" borderId="22" xfId="0" applyFont="1" applyFill="1" applyBorder="1" applyAlignment="1">
      <alignment horizontal="center"/>
    </xf>
    <xf numFmtId="0" fontId="3" fillId="37" borderId="22" xfId="0" applyFont="1" applyFill="1" applyBorder="1" applyAlignment="1">
      <alignment horizontal="left"/>
    </xf>
    <xf numFmtId="0" fontId="5" fillId="37" borderId="0" xfId="0" applyFont="1" applyFill="1" applyBorder="1" applyAlignment="1">
      <alignment/>
    </xf>
    <xf numFmtId="0" fontId="3" fillId="37" borderId="44" xfId="0" applyFont="1" applyFill="1" applyBorder="1" applyAlignment="1">
      <alignment horizontal="left" vertical="center"/>
    </xf>
    <xf numFmtId="170" fontId="3" fillId="37" borderId="35" xfId="0" applyNumberFormat="1" applyFont="1" applyFill="1" applyBorder="1" applyAlignment="1">
      <alignment horizontal="center"/>
    </xf>
    <xf numFmtId="10" fontId="5" fillId="37" borderId="42" xfId="0" applyNumberFormat="1" applyFont="1" applyFill="1" applyBorder="1" applyAlignment="1">
      <alignment horizontal="center"/>
    </xf>
    <xf numFmtId="10" fontId="5" fillId="38" borderId="43" xfId="0" applyNumberFormat="1" applyFont="1" applyFill="1" applyBorder="1" applyAlignment="1">
      <alignment horizontal="center"/>
    </xf>
    <xf numFmtId="0" fontId="14" fillId="37" borderId="22" xfId="0" applyFont="1" applyFill="1" applyBorder="1" applyAlignment="1">
      <alignment horizontal="left" vertical="center"/>
    </xf>
    <xf numFmtId="0" fontId="14" fillId="37" borderId="22" xfId="0" applyFont="1" applyFill="1" applyBorder="1" applyAlignment="1">
      <alignment horizontal="right" vertical="center"/>
    </xf>
    <xf numFmtId="0" fontId="3" fillId="37" borderId="45" xfId="0" applyFont="1" applyFill="1" applyBorder="1" applyAlignment="1">
      <alignment horizontal="left" vertical="center"/>
    </xf>
    <xf numFmtId="0" fontId="5" fillId="37" borderId="46" xfId="0" applyFont="1" applyFill="1" applyBorder="1" applyAlignment="1">
      <alignment horizontal="right" vertical="center"/>
    </xf>
    <xf numFmtId="0" fontId="3" fillId="37" borderId="0" xfId="0" applyFont="1" applyFill="1" applyBorder="1" applyAlignment="1">
      <alignment horizontal="right"/>
    </xf>
    <xf numFmtId="0" fontId="5" fillId="33" borderId="30" xfId="0" applyFont="1" applyFill="1" applyBorder="1" applyAlignment="1">
      <alignment horizontal="left"/>
    </xf>
    <xf numFmtId="165" fontId="5" fillId="47" borderId="31" xfId="46" applyNumberFormat="1" applyFont="1" applyFill="1" applyBorder="1" applyAlignment="1">
      <alignment horizontal="right"/>
    </xf>
    <xf numFmtId="10" fontId="5" fillId="47" borderId="31" xfId="46" applyNumberFormat="1" applyFont="1" applyFill="1" applyBorder="1" applyAlignment="1">
      <alignment horizontal="center"/>
    </xf>
    <xf numFmtId="10" fontId="5" fillId="47" borderId="32" xfId="46" applyNumberFormat="1" applyFont="1" applyFill="1" applyBorder="1" applyAlignment="1">
      <alignment horizontal="center"/>
    </xf>
    <xf numFmtId="3" fontId="3" fillId="37" borderId="36" xfId="0" applyNumberFormat="1" applyFont="1" applyFill="1" applyBorder="1" applyAlignment="1">
      <alignment horizontal="right"/>
    </xf>
    <xf numFmtId="10" fontId="3" fillId="37" borderId="36" xfId="0" applyNumberFormat="1" applyFont="1" applyFill="1" applyBorder="1" applyAlignment="1">
      <alignment horizontal="center"/>
    </xf>
    <xf numFmtId="10" fontId="3" fillId="37" borderId="35" xfId="0" applyNumberFormat="1" applyFont="1" applyFill="1" applyBorder="1" applyAlignment="1">
      <alignment horizontal="center"/>
    </xf>
    <xf numFmtId="3" fontId="3" fillId="38" borderId="36" xfId="0" applyNumberFormat="1" applyFont="1" applyFill="1" applyBorder="1" applyAlignment="1">
      <alignment horizontal="right"/>
    </xf>
    <xf numFmtId="10" fontId="3" fillId="38" borderId="37" xfId="0" applyNumberFormat="1" applyFont="1" applyFill="1" applyBorder="1" applyAlignment="1">
      <alignment horizontal="center"/>
    </xf>
    <xf numFmtId="10" fontId="3" fillId="37" borderId="0" xfId="0" applyNumberFormat="1" applyFont="1" applyFill="1" applyBorder="1" applyAlignment="1">
      <alignment horizontal="center"/>
    </xf>
    <xf numFmtId="0" fontId="3" fillId="37" borderId="45" xfId="0" applyFont="1" applyFill="1" applyBorder="1" applyAlignment="1">
      <alignment/>
    </xf>
    <xf numFmtId="0" fontId="3" fillId="37" borderId="46" xfId="0" applyFont="1" applyFill="1" applyBorder="1" applyAlignment="1">
      <alignment horizontal="left" vertical="center"/>
    </xf>
    <xf numFmtId="3" fontId="3" fillId="37" borderId="22" xfId="0" applyNumberFormat="1" applyFont="1" applyFill="1" applyBorder="1" applyAlignment="1">
      <alignment horizontal="right"/>
    </xf>
    <xf numFmtId="10" fontId="3" fillId="37" borderId="22" xfId="0" applyNumberFormat="1" applyFont="1" applyFill="1" applyBorder="1" applyAlignment="1">
      <alignment horizontal="center"/>
    </xf>
    <xf numFmtId="3" fontId="3" fillId="37" borderId="41" xfId="0" applyNumberFormat="1" applyFont="1" applyFill="1" applyBorder="1" applyAlignment="1">
      <alignment horizontal="right"/>
    </xf>
    <xf numFmtId="10" fontId="3" fillId="37" borderId="42" xfId="0" applyNumberFormat="1" applyFont="1" applyFill="1" applyBorder="1" applyAlignment="1">
      <alignment horizontal="center"/>
    </xf>
    <xf numFmtId="3" fontId="3" fillId="38" borderId="22" xfId="0" applyNumberFormat="1" applyFont="1" applyFill="1" applyBorder="1" applyAlignment="1">
      <alignment horizontal="right"/>
    </xf>
    <xf numFmtId="10" fontId="3" fillId="38" borderId="43" xfId="0" applyNumberFormat="1" applyFont="1" applyFill="1" applyBorder="1" applyAlignment="1">
      <alignment horizontal="center"/>
    </xf>
    <xf numFmtId="0" fontId="3" fillId="37" borderId="0" xfId="0" applyFont="1" applyFill="1" applyBorder="1" applyAlignment="1">
      <alignment horizontal="left" vertical="center"/>
    </xf>
    <xf numFmtId="0" fontId="3" fillId="0" borderId="22" xfId="0" applyFont="1" applyFill="1" applyBorder="1" applyAlignment="1">
      <alignment horizontal="center"/>
    </xf>
    <xf numFmtId="0" fontId="3" fillId="37" borderId="0" xfId="0" applyFont="1" applyFill="1" applyBorder="1" applyAlignment="1">
      <alignment/>
    </xf>
    <xf numFmtId="49" fontId="41" fillId="36" borderId="22" xfId="67" applyNumberFormat="1" applyFont="1" applyFill="1" applyBorder="1" applyAlignment="1" applyProtection="1">
      <alignment horizontal="left"/>
      <protection locked="0"/>
    </xf>
    <xf numFmtId="49" fontId="41" fillId="36" borderId="22" xfId="67" applyNumberFormat="1" applyFont="1" applyFill="1" applyBorder="1" applyAlignment="1" applyProtection="1">
      <alignment horizontal="center" wrapText="1"/>
      <protection locked="0"/>
    </xf>
    <xf numFmtId="165" fontId="41" fillId="36" borderId="22" xfId="48" applyNumberFormat="1" applyFont="1" applyFill="1" applyBorder="1" applyAlignment="1" applyProtection="1">
      <alignment horizontal="center" wrapText="1"/>
      <protection locked="0"/>
    </xf>
    <xf numFmtId="167" fontId="41" fillId="36" borderId="22" xfId="48" applyNumberFormat="1" applyFont="1" applyFill="1" applyBorder="1" applyAlignment="1" applyProtection="1">
      <alignment horizontal="center" wrapText="1"/>
      <protection locked="0"/>
    </xf>
    <xf numFmtId="0" fontId="3" fillId="0" borderId="0" xfId="64">
      <alignment/>
      <protection/>
    </xf>
    <xf numFmtId="0" fontId="43" fillId="37" borderId="0" xfId="64" applyFont="1" applyFill="1">
      <alignment/>
      <protection/>
    </xf>
    <xf numFmtId="3" fontId="44" fillId="37" borderId="0" xfId="67" applyNumberFormat="1" applyFont="1" applyFill="1" applyAlignment="1">
      <alignment horizontal="right" indent="4"/>
      <protection/>
    </xf>
    <xf numFmtId="164" fontId="44" fillId="37" borderId="0" xfId="67" applyNumberFormat="1" applyFont="1" applyFill="1" applyAlignment="1" applyProtection="1">
      <alignment horizontal="right" indent="4"/>
      <protection locked="0"/>
    </xf>
    <xf numFmtId="3" fontId="44" fillId="37" borderId="0" xfId="67" applyNumberFormat="1" applyFont="1" applyFill="1" applyAlignment="1" applyProtection="1">
      <alignment horizontal="right" indent="6"/>
      <protection locked="0"/>
    </xf>
    <xf numFmtId="9" fontId="44" fillId="37" borderId="0" xfId="73" applyFont="1" applyFill="1" applyAlignment="1" applyProtection="1">
      <alignment horizontal="center"/>
      <protection locked="0"/>
    </xf>
    <xf numFmtId="164" fontId="43" fillId="37" borderId="0" xfId="64" applyNumberFormat="1" applyFont="1" applyFill="1" applyAlignment="1">
      <alignment horizontal="right" indent="4"/>
      <protection/>
    </xf>
    <xf numFmtId="3" fontId="3" fillId="0" borderId="0" xfId="64" applyNumberFormat="1">
      <alignment/>
      <protection/>
    </xf>
    <xf numFmtId="164" fontId="3" fillId="0" borderId="0" xfId="64" applyNumberFormat="1">
      <alignment/>
      <protection/>
    </xf>
    <xf numFmtId="0" fontId="28" fillId="0" borderId="0" xfId="0" applyFont="1" applyFill="1" applyAlignment="1">
      <alignment/>
    </xf>
    <xf numFmtId="0" fontId="3" fillId="0" borderId="0" xfId="66" applyFont="1" applyAlignment="1">
      <alignment/>
      <protection/>
    </xf>
    <xf numFmtId="0" fontId="28" fillId="0" borderId="0" xfId="0" applyFont="1" applyAlignment="1">
      <alignment/>
    </xf>
    <xf numFmtId="0" fontId="9" fillId="0" borderId="0" xfId="0" applyFont="1" applyAlignment="1">
      <alignment horizontal="left"/>
    </xf>
    <xf numFmtId="0" fontId="97" fillId="0" borderId="0" xfId="0" applyFont="1" applyAlignment="1">
      <alignment/>
    </xf>
    <xf numFmtId="0" fontId="98" fillId="0" borderId="0" xfId="0" applyFont="1" applyAlignment="1">
      <alignment horizontal="left" vertical="center" readingOrder="1"/>
    </xf>
    <xf numFmtId="0" fontId="3" fillId="0" borderId="0" xfId="70" applyNumberFormat="1" applyFont="1" applyAlignment="1">
      <alignment/>
    </xf>
    <xf numFmtId="0" fontId="97" fillId="0" borderId="0" xfId="0" applyFont="1" applyAlignment="1">
      <alignment horizontal="left" vertical="center" readingOrder="1"/>
    </xf>
    <xf numFmtId="0" fontId="3" fillId="0" borderId="0" xfId="72" applyNumberFormat="1" applyFont="1" applyAlignment="1">
      <alignment/>
    </xf>
    <xf numFmtId="0" fontId="3" fillId="0" borderId="0" xfId="0" applyFont="1" applyFill="1" applyBorder="1" applyAlignment="1">
      <alignment/>
    </xf>
    <xf numFmtId="0" fontId="5" fillId="33" borderId="26" xfId="0" applyFont="1" applyFill="1" applyBorder="1" applyAlignment="1">
      <alignment horizontal="center"/>
    </xf>
    <xf numFmtId="0" fontId="3" fillId="0" borderId="0" xfId="0" applyFont="1" applyFill="1" applyAlignment="1">
      <alignment/>
    </xf>
    <xf numFmtId="0" fontId="99" fillId="0" borderId="0" xfId="0" applyFont="1" applyAlignment="1">
      <alignment horizontal="left" vertical="center" readingOrder="1"/>
    </xf>
    <xf numFmtId="0" fontId="100" fillId="0" borderId="0" xfId="0" applyFont="1" applyAlignment="1">
      <alignment horizontal="left" vertical="center" readingOrder="1"/>
    </xf>
    <xf numFmtId="0" fontId="3" fillId="33" borderId="0" xfId="0" applyFont="1" applyFill="1" applyAlignment="1">
      <alignment horizontal="center"/>
    </xf>
    <xf numFmtId="0" fontId="5" fillId="33" borderId="0" xfId="0" applyFont="1" applyFill="1" applyAlignment="1">
      <alignment/>
    </xf>
    <xf numFmtId="0" fontId="3" fillId="33" borderId="0" xfId="0" applyFont="1" applyFill="1" applyAlignment="1">
      <alignment horizontal="right"/>
    </xf>
    <xf numFmtId="9" fontId="3" fillId="33" borderId="0" xfId="0" applyNumberFormat="1" applyFont="1" applyFill="1" applyAlignment="1">
      <alignment horizontal="center"/>
    </xf>
    <xf numFmtId="0" fontId="5" fillId="48" borderId="0" xfId="0" applyFont="1" applyFill="1" applyAlignment="1">
      <alignment/>
    </xf>
    <xf numFmtId="0" fontId="5" fillId="37" borderId="0" xfId="0" applyFont="1" applyFill="1" applyAlignment="1">
      <alignment horizontal="right"/>
    </xf>
    <xf numFmtId="0" fontId="3" fillId="48" borderId="0" xfId="0" applyFont="1" applyFill="1" applyAlignment="1">
      <alignment/>
    </xf>
    <xf numFmtId="0" fontId="5" fillId="33" borderId="17" xfId="0" applyFont="1" applyFill="1" applyBorder="1" applyAlignment="1">
      <alignment horizontal="left"/>
    </xf>
    <xf numFmtId="0" fontId="5" fillId="33" borderId="17" xfId="0" applyFont="1" applyFill="1" applyBorder="1" applyAlignment="1">
      <alignment horizontal="center" wrapText="1"/>
    </xf>
    <xf numFmtId="0" fontId="5" fillId="33" borderId="17" xfId="0" applyFont="1" applyFill="1" applyBorder="1" applyAlignment="1">
      <alignment horizontal="left" wrapText="1"/>
    </xf>
    <xf numFmtId="3" fontId="5" fillId="33" borderId="17" xfId="0" applyNumberFormat="1" applyFont="1" applyFill="1" applyBorder="1" applyAlignment="1">
      <alignment horizontal="center" wrapText="1"/>
    </xf>
    <xf numFmtId="9" fontId="5" fillId="33" borderId="17" xfId="0" applyNumberFormat="1" applyFont="1" applyFill="1" applyBorder="1" applyAlignment="1">
      <alignment horizontal="center" wrapText="1"/>
    </xf>
    <xf numFmtId="1" fontId="3" fillId="37" borderId="0" xfId="0" applyNumberFormat="1" applyFont="1" applyFill="1" applyBorder="1" applyAlignment="1">
      <alignment horizontal="center" vertical="top"/>
    </xf>
    <xf numFmtId="0" fontId="3" fillId="37" borderId="0" xfId="0" applyNumberFormat="1" applyFont="1" applyFill="1" applyBorder="1" applyAlignment="1">
      <alignment horizontal="left" wrapText="1"/>
    </xf>
    <xf numFmtId="3" fontId="3" fillId="37" borderId="0" xfId="0" applyNumberFormat="1" applyFont="1" applyFill="1" applyBorder="1" applyAlignment="1">
      <alignment horizontal="right" vertical="top"/>
    </xf>
    <xf numFmtId="9" fontId="3" fillId="37" borderId="0" xfId="0" applyNumberFormat="1" applyFont="1" applyFill="1" applyBorder="1" applyAlignment="1">
      <alignment horizontal="center" vertical="top"/>
    </xf>
    <xf numFmtId="9" fontId="3" fillId="37" borderId="0" xfId="0" applyNumberFormat="1" applyFont="1" applyFill="1" applyBorder="1" applyAlignment="1">
      <alignment horizontal="center"/>
    </xf>
    <xf numFmtId="0" fontId="5" fillId="33" borderId="17" xfId="0" applyFont="1" applyFill="1" applyBorder="1" applyAlignment="1">
      <alignment/>
    </xf>
    <xf numFmtId="9" fontId="3" fillId="37" borderId="47" xfId="0" applyNumberFormat="1" applyFont="1" applyFill="1" applyBorder="1" applyAlignment="1">
      <alignment horizontal="center"/>
    </xf>
    <xf numFmtId="3" fontId="3" fillId="37" borderId="0" xfId="0" applyNumberFormat="1" applyFont="1" applyFill="1" applyAlignment="1">
      <alignment/>
    </xf>
    <xf numFmtId="0" fontId="5" fillId="37" borderId="0" xfId="0" applyFont="1" applyFill="1" applyAlignment="1">
      <alignment horizontal="center"/>
    </xf>
    <xf numFmtId="0" fontId="3" fillId="37" borderId="0" xfId="0" applyFont="1" applyFill="1" applyAlignment="1">
      <alignment horizontal="center" vertical="top"/>
    </xf>
    <xf numFmtId="0" fontId="3" fillId="37" borderId="0" xfId="0" applyFont="1" applyFill="1" applyAlignment="1">
      <alignment vertical="top"/>
    </xf>
    <xf numFmtId="3" fontId="3" fillId="37" borderId="0" xfId="0" applyNumberFormat="1" applyFont="1" applyFill="1" applyAlignment="1">
      <alignment vertical="top"/>
    </xf>
    <xf numFmtId="9" fontId="3" fillId="37" borderId="0" xfId="70" applyFont="1" applyFill="1" applyAlignment="1">
      <alignment horizontal="center" vertical="top"/>
    </xf>
    <xf numFmtId="0" fontId="53" fillId="37" borderId="0" xfId="0" applyFont="1" applyFill="1" applyAlignment="1">
      <alignment/>
    </xf>
    <xf numFmtId="0" fontId="3" fillId="37" borderId="0" xfId="0" applyFont="1" applyFill="1" applyAlignment="1">
      <alignment vertical="top" wrapText="1"/>
    </xf>
    <xf numFmtId="0" fontId="3" fillId="0" borderId="0" xfId="0" applyFont="1" applyAlignment="1">
      <alignment horizontal="left"/>
    </xf>
    <xf numFmtId="0" fontId="54" fillId="0" borderId="0" xfId="0" applyFont="1" applyFill="1" applyAlignment="1">
      <alignment/>
    </xf>
    <xf numFmtId="49" fontId="5" fillId="33" borderId="22" xfId="65" applyNumberFormat="1" applyFont="1" applyFill="1" applyBorder="1" applyAlignment="1" applyProtection="1">
      <alignment horizontal="left" wrapText="1"/>
      <protection locked="0"/>
    </xf>
    <xf numFmtId="3" fontId="5" fillId="33" borderId="22" xfId="47" applyNumberFormat="1" applyFont="1" applyFill="1" applyBorder="1" applyAlignment="1" applyProtection="1">
      <alignment horizontal="right" wrapText="1"/>
      <protection locked="0"/>
    </xf>
    <xf numFmtId="49" fontId="5" fillId="33" borderId="22" xfId="65" applyNumberFormat="1" applyFont="1" applyFill="1" applyBorder="1" applyAlignment="1" applyProtection="1">
      <alignment horizontal="center" wrapText="1"/>
      <protection locked="0"/>
    </xf>
    <xf numFmtId="0" fontId="46" fillId="0" borderId="0" xfId="0" applyFont="1" applyFill="1" applyBorder="1" applyAlignment="1">
      <alignment vertical="top"/>
    </xf>
    <xf numFmtId="3" fontId="46" fillId="0" borderId="0" xfId="0" applyNumberFormat="1" applyFont="1" applyFill="1" applyBorder="1" applyAlignment="1">
      <alignment horizontal="right" vertical="top"/>
    </xf>
    <xf numFmtId="171" fontId="46"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46" fillId="0" borderId="0" xfId="65" applyFont="1" applyFill="1" applyProtection="1">
      <alignment/>
      <protection locked="0"/>
    </xf>
    <xf numFmtId="3" fontId="46" fillId="0" borderId="0" xfId="65" applyNumberFormat="1" applyFont="1" applyFill="1" applyProtection="1">
      <alignment/>
      <protection locked="0"/>
    </xf>
    <xf numFmtId="167" fontId="46" fillId="0" borderId="0" xfId="65" applyNumberFormat="1" applyFont="1" applyFill="1" applyAlignment="1" applyProtection="1">
      <alignment horizontal="center"/>
      <protection locked="0"/>
    </xf>
    <xf numFmtId="0" fontId="46" fillId="0" borderId="0" xfId="65" applyFont="1" applyFill="1" applyAlignment="1" applyProtection="1">
      <alignment horizontal="center"/>
      <protection locked="0"/>
    </xf>
    <xf numFmtId="0" fontId="46" fillId="0" borderId="0" xfId="65" applyFont="1" applyFill="1" applyBorder="1" applyProtection="1">
      <alignment/>
      <protection locked="0"/>
    </xf>
    <xf numFmtId="3" fontId="46" fillId="0" borderId="0" xfId="65" applyNumberFormat="1" applyFont="1" applyFill="1" applyBorder="1" applyProtection="1">
      <alignment/>
      <protection locked="0"/>
    </xf>
    <xf numFmtId="167" fontId="46" fillId="0" borderId="0" xfId="65" applyNumberFormat="1" applyFont="1" applyFill="1" applyBorder="1" applyAlignment="1" applyProtection="1">
      <alignment horizontal="center"/>
      <protection locked="0"/>
    </xf>
    <xf numFmtId="0" fontId="3" fillId="0" borderId="0" xfId="65" applyFont="1" applyFill="1" applyProtection="1">
      <alignment/>
      <protection locked="0"/>
    </xf>
    <xf numFmtId="3" fontId="3" fillId="0" borderId="0" xfId="65" applyNumberFormat="1" applyFont="1" applyFill="1" applyProtection="1">
      <alignment/>
      <protection locked="0"/>
    </xf>
    <xf numFmtId="167" fontId="3" fillId="0" borderId="0" xfId="65" applyNumberFormat="1" applyFont="1" applyFill="1" applyAlignment="1" applyProtection="1">
      <alignment horizontal="center"/>
      <protection locked="0"/>
    </xf>
    <xf numFmtId="0" fontId="3" fillId="0" borderId="0" xfId="65" applyFont="1" applyFill="1" applyAlignment="1" applyProtection="1">
      <alignment horizontal="center"/>
      <protection locked="0"/>
    </xf>
    <xf numFmtId="0" fontId="55" fillId="0" borderId="0" xfId="65" applyFont="1" applyFill="1" applyProtection="1">
      <alignment/>
      <protection locked="0"/>
    </xf>
    <xf numFmtId="0" fontId="55" fillId="0" borderId="0" xfId="65" applyFont="1" applyFill="1" applyAlignment="1" applyProtection="1">
      <alignment horizontal="center"/>
      <protection locked="0"/>
    </xf>
    <xf numFmtId="0" fontId="55" fillId="0" borderId="0" xfId="65" applyFont="1" applyProtection="1">
      <alignment/>
      <protection locked="0"/>
    </xf>
    <xf numFmtId="3" fontId="3" fillId="0" borderId="0" xfId="65" applyNumberFormat="1" applyFont="1" applyProtection="1">
      <alignment/>
      <protection locked="0"/>
    </xf>
    <xf numFmtId="0" fontId="3" fillId="0" borderId="0" xfId="65" applyFont="1" applyAlignment="1" applyProtection="1">
      <alignment horizontal="center"/>
      <protection locked="0"/>
    </xf>
    <xf numFmtId="0" fontId="55" fillId="0" borderId="0" xfId="65" applyFont="1" applyAlignment="1" applyProtection="1">
      <alignment horizontal="center"/>
      <protection locked="0"/>
    </xf>
    <xf numFmtId="0" fontId="3" fillId="0" borderId="0" xfId="65" applyFont="1" applyProtection="1">
      <alignment/>
      <protection locked="0"/>
    </xf>
    <xf numFmtId="3" fontId="3" fillId="0" borderId="0" xfId="47" applyNumberFormat="1" applyFont="1" applyAlignment="1" applyProtection="1">
      <alignment/>
      <protection locked="0"/>
    </xf>
    <xf numFmtId="49" fontId="5" fillId="43" borderId="22" xfId="65" applyNumberFormat="1" applyFont="1" applyFill="1" applyBorder="1" applyAlignment="1" applyProtection="1">
      <alignment horizontal="left" wrapText="1"/>
      <protection locked="0"/>
    </xf>
    <xf numFmtId="3" fontId="5" fillId="43" borderId="22" xfId="47" applyNumberFormat="1" applyFont="1" applyFill="1" applyBorder="1" applyAlignment="1" applyProtection="1">
      <alignment horizontal="right" wrapText="1"/>
      <protection locked="0"/>
    </xf>
    <xf numFmtId="49" fontId="5" fillId="43" borderId="22" xfId="65" applyNumberFormat="1" applyFont="1" applyFill="1" applyBorder="1" applyAlignment="1" applyProtection="1">
      <alignment horizontal="center" wrapText="1"/>
      <protection locked="0"/>
    </xf>
    <xf numFmtId="0" fontId="101" fillId="0" borderId="0" xfId="0" applyFont="1" applyAlignment="1">
      <alignment horizontal="left" vertical="center" readingOrder="1"/>
    </xf>
    <xf numFmtId="0" fontId="102" fillId="0" borderId="0" xfId="0" applyFont="1" applyAlignment="1">
      <alignment horizontal="left" vertical="center" readingOrder="1"/>
    </xf>
    <xf numFmtId="0" fontId="47" fillId="0" borderId="0" xfId="0" applyFont="1" applyFill="1" applyBorder="1" applyAlignment="1">
      <alignment wrapText="1"/>
    </xf>
    <xf numFmtId="0" fontId="102" fillId="0" borderId="0" xfId="0" applyFont="1" applyAlignment="1">
      <alignment vertical="center" readingOrder="1"/>
    </xf>
    <xf numFmtId="0" fontId="103" fillId="0" borderId="0" xfId="0" applyFont="1" applyAlignment="1">
      <alignment horizontal="left" vertical="center" readingOrder="1"/>
    </xf>
    <xf numFmtId="0" fontId="104" fillId="0" borderId="0" xfId="0" applyFont="1" applyAlignment="1">
      <alignment horizontal="left" vertical="top" wrapText="1" readingOrder="1"/>
    </xf>
    <xf numFmtId="0" fontId="105" fillId="0" borderId="0" xfId="0" applyFont="1" applyAlignment="1">
      <alignment horizontal="left" vertical="top" wrapText="1" readingOrder="1"/>
    </xf>
    <xf numFmtId="0" fontId="106" fillId="0" borderId="0" xfId="0" applyFont="1" applyAlignment="1">
      <alignment horizontal="right" vertical="top" wrapText="1" readingOrder="1"/>
    </xf>
    <xf numFmtId="0" fontId="107" fillId="0" borderId="0" xfId="0" applyFont="1" applyAlignment="1">
      <alignment horizontal="left" vertical="top" wrapText="1" readingOrder="1"/>
    </xf>
    <xf numFmtId="0" fontId="108" fillId="0" borderId="0" xfId="0" applyFont="1" applyAlignment="1">
      <alignment horizontal="right" vertical="center" readingOrder="1"/>
    </xf>
    <xf numFmtId="165" fontId="15" fillId="37" borderId="11" xfId="44" applyNumberFormat="1" applyFont="1" applyFill="1" applyBorder="1" applyAlignment="1">
      <alignment horizontal="right" wrapText="1"/>
    </xf>
    <xf numFmtId="9" fontId="15" fillId="37" borderId="12" xfId="72" applyFont="1" applyFill="1" applyBorder="1" applyAlignment="1">
      <alignment horizontal="right" wrapText="1" indent="2"/>
    </xf>
    <xf numFmtId="165" fontId="15" fillId="37" borderId="11" xfId="44" applyNumberFormat="1" applyFont="1" applyFill="1" applyBorder="1" applyAlignment="1">
      <alignment horizontal="right"/>
    </xf>
    <xf numFmtId="9" fontId="15" fillId="37" borderId="12" xfId="72" applyFont="1" applyFill="1" applyBorder="1" applyAlignment="1">
      <alignment horizontal="right" indent="2"/>
    </xf>
    <xf numFmtId="165" fontId="15" fillId="38" borderId="11" xfId="44" applyNumberFormat="1" applyFont="1" applyFill="1" applyBorder="1" applyAlignment="1">
      <alignment horizontal="right"/>
    </xf>
    <xf numFmtId="9" fontId="15" fillId="38" borderId="12" xfId="72" applyFont="1" applyFill="1" applyBorder="1" applyAlignment="1">
      <alignment horizontal="right" indent="2"/>
    </xf>
    <xf numFmtId="9" fontId="15" fillId="38" borderId="12" xfId="72" applyNumberFormat="1" applyFont="1" applyFill="1" applyBorder="1" applyAlignment="1">
      <alignment horizontal="right" indent="2"/>
    </xf>
    <xf numFmtId="0" fontId="15" fillId="37" borderId="11" xfId="44" applyNumberFormat="1" applyFont="1" applyFill="1" applyBorder="1" applyAlignment="1" applyProtection="1">
      <alignment horizontal="right" wrapText="1"/>
      <protection locked="0"/>
    </xf>
    <xf numFmtId="165" fontId="15" fillId="37" borderId="11" xfId="44" applyNumberFormat="1" applyFont="1" applyFill="1" applyBorder="1" applyAlignment="1" applyProtection="1">
      <alignment horizontal="right" wrapText="1"/>
      <protection locked="0"/>
    </xf>
    <xf numFmtId="165" fontId="15" fillId="38" borderId="11" xfId="44" applyNumberFormat="1" applyFont="1" applyFill="1" applyBorder="1" applyAlignment="1" applyProtection="1">
      <alignment horizontal="right" wrapText="1"/>
      <protection locked="0"/>
    </xf>
    <xf numFmtId="9" fontId="15" fillId="38" borderId="12" xfId="72" applyFont="1" applyFill="1" applyBorder="1" applyAlignment="1">
      <alignment horizontal="right" wrapText="1" indent="2"/>
    </xf>
    <xf numFmtId="165" fontId="30" fillId="37" borderId="11" xfId="44" applyNumberFormat="1" applyFont="1" applyFill="1" applyBorder="1" applyAlignment="1">
      <alignment horizontal="right" wrapText="1"/>
    </xf>
    <xf numFmtId="9" fontId="30" fillId="37" borderId="12" xfId="72" applyFont="1" applyFill="1" applyBorder="1" applyAlignment="1">
      <alignment horizontal="right" wrapText="1" indent="2"/>
    </xf>
    <xf numFmtId="165" fontId="30" fillId="37" borderId="11" xfId="44" applyNumberFormat="1" applyFont="1" applyFill="1" applyBorder="1" applyAlignment="1">
      <alignment horizontal="right"/>
    </xf>
    <xf numFmtId="9" fontId="30" fillId="37" borderId="12" xfId="72" applyFont="1" applyFill="1" applyBorder="1" applyAlignment="1">
      <alignment horizontal="right" indent="2"/>
    </xf>
    <xf numFmtId="165" fontId="30" fillId="38" borderId="11" xfId="44" applyNumberFormat="1" applyFont="1" applyFill="1" applyBorder="1" applyAlignment="1">
      <alignment horizontal="right"/>
    </xf>
    <xf numFmtId="9" fontId="30" fillId="38" borderId="12" xfId="72" applyFont="1" applyFill="1" applyBorder="1" applyAlignment="1">
      <alignment horizontal="right" indent="2"/>
    </xf>
    <xf numFmtId="37" fontId="30" fillId="37" borderId="11" xfId="44" applyNumberFormat="1" applyFont="1" applyFill="1" applyBorder="1" applyAlignment="1">
      <alignment horizontal="right" wrapText="1"/>
    </xf>
    <xf numFmtId="37" fontId="30" fillId="37" borderId="11" xfId="44" applyNumberFormat="1" applyFont="1" applyFill="1" applyBorder="1" applyAlignment="1">
      <alignment horizontal="right"/>
    </xf>
    <xf numFmtId="165" fontId="15" fillId="37" borderId="19" xfId="44" applyNumberFormat="1" applyFont="1" applyFill="1" applyBorder="1" applyAlignment="1">
      <alignment vertical="center"/>
    </xf>
    <xf numFmtId="165" fontId="15" fillId="38" borderId="19" xfId="44" applyNumberFormat="1" applyFont="1" applyFill="1" applyBorder="1" applyAlignment="1">
      <alignment vertical="center"/>
    </xf>
    <xf numFmtId="0" fontId="5" fillId="34" borderId="10" xfId="0" applyFont="1" applyFill="1" applyBorder="1" applyAlignment="1">
      <alignment horizontal="center"/>
    </xf>
    <xf numFmtId="0" fontId="5" fillId="34" borderId="13" xfId="0" applyFont="1" applyFill="1" applyBorder="1" applyAlignment="1">
      <alignment horizontal="center"/>
    </xf>
    <xf numFmtId="0" fontId="5" fillId="35" borderId="10" xfId="0" applyFont="1" applyFill="1" applyBorder="1" applyAlignment="1">
      <alignment horizontal="center"/>
    </xf>
    <xf numFmtId="0" fontId="5" fillId="35" borderId="13" xfId="0" applyFont="1" applyFill="1" applyBorder="1" applyAlignment="1">
      <alignment horizontal="center"/>
    </xf>
    <xf numFmtId="0" fontId="5" fillId="36" borderId="14" xfId="0" applyFont="1" applyFill="1" applyBorder="1" applyAlignment="1">
      <alignment horizontal="center"/>
    </xf>
    <xf numFmtId="0" fontId="5" fillId="36" borderId="13" xfId="0" applyFont="1" applyFill="1" applyBorder="1" applyAlignment="1">
      <alignment horizontal="center"/>
    </xf>
    <xf numFmtId="0" fontId="5" fillId="33" borderId="25" xfId="66" applyFont="1" applyFill="1" applyBorder="1" applyAlignment="1">
      <alignment horizontal="center" wrapText="1"/>
      <protection/>
    </xf>
    <xf numFmtId="0" fontId="0" fillId="0" borderId="21" xfId="0" applyBorder="1" applyAlignment="1">
      <alignment wrapText="1"/>
    </xf>
    <xf numFmtId="0" fontId="3" fillId="33" borderId="19" xfId="66" applyFont="1" applyFill="1" applyBorder="1" applyAlignment="1">
      <alignment horizontal="center" wrapText="1"/>
      <protection/>
    </xf>
    <xf numFmtId="0" fontId="3" fillId="33" borderId="24" xfId="66" applyFont="1" applyFill="1" applyBorder="1" applyAlignment="1">
      <alignment horizontal="center" wrapText="1"/>
      <protection/>
    </xf>
    <xf numFmtId="0" fontId="3" fillId="33" borderId="23" xfId="66" applyFont="1" applyFill="1" applyBorder="1" applyAlignment="1">
      <alignment horizontal="center" wrapText="1"/>
      <protection/>
    </xf>
    <xf numFmtId="0" fontId="5" fillId="40" borderId="25" xfId="66" applyFont="1" applyFill="1" applyBorder="1" applyAlignment="1">
      <alignment horizontal="center" wrapText="1"/>
      <protection/>
    </xf>
    <xf numFmtId="0" fontId="47" fillId="0" borderId="0" xfId="0" applyFont="1" applyFill="1" applyBorder="1" applyAlignment="1">
      <alignment horizontal="left" wrapText="1"/>
    </xf>
    <xf numFmtId="0" fontId="5" fillId="36" borderId="25" xfId="61" applyFont="1" applyFill="1" applyBorder="1" applyAlignment="1">
      <alignment horizontal="center"/>
      <protection/>
    </xf>
    <xf numFmtId="0" fontId="0" fillId="0" borderId="21" xfId="61" applyBorder="1" applyAlignment="1">
      <alignment/>
      <protection/>
    </xf>
    <xf numFmtId="0" fontId="3" fillId="36" borderId="19" xfId="61" applyFont="1" applyFill="1" applyBorder="1" applyAlignment="1">
      <alignment horizontal="center" vertical="center"/>
      <protection/>
    </xf>
    <xf numFmtId="0" fontId="3" fillId="36" borderId="23" xfId="61" applyFont="1" applyFill="1" applyBorder="1" applyAlignment="1">
      <alignment horizontal="center" vertical="center"/>
      <protection/>
    </xf>
    <xf numFmtId="9" fontId="5" fillId="36" borderId="25" xfId="61" applyNumberFormat="1" applyFont="1" applyFill="1" applyBorder="1" applyAlignment="1">
      <alignment horizontal="center" wrapText="1"/>
      <protection/>
    </xf>
    <xf numFmtId="0" fontId="0" fillId="0" borderId="21" xfId="61" applyBorder="1">
      <alignment/>
      <protection/>
    </xf>
    <xf numFmtId="0" fontId="3" fillId="36" borderId="19" xfId="61" applyNumberFormat="1" applyFont="1" applyFill="1" applyBorder="1" applyAlignment="1">
      <alignment horizontal="center" vertical="center" wrapText="1"/>
      <protection/>
    </xf>
    <xf numFmtId="0" fontId="3" fillId="36" borderId="24" xfId="61" applyNumberFormat="1" applyFont="1" applyFill="1" applyBorder="1" applyAlignment="1">
      <alignment horizontal="center" vertical="center" wrapText="1"/>
      <protection/>
    </xf>
    <xf numFmtId="0" fontId="3" fillId="36" borderId="23" xfId="61" applyNumberFormat="1" applyFont="1" applyFill="1" applyBorder="1" applyAlignment="1">
      <alignment horizontal="center" vertical="center" wrapText="1"/>
      <protection/>
    </xf>
    <xf numFmtId="0" fontId="3" fillId="36" borderId="19" xfId="61" applyFont="1" applyFill="1" applyBorder="1" applyAlignment="1">
      <alignment horizontal="center"/>
      <protection/>
    </xf>
    <xf numFmtId="0" fontId="3" fillId="36" borderId="24" xfId="61" applyFont="1" applyFill="1" applyBorder="1" applyAlignment="1">
      <alignment horizontal="center"/>
      <protection/>
    </xf>
    <xf numFmtId="0" fontId="0" fillId="0" borderId="23" xfId="61" applyFont="1" applyBorder="1" applyAlignment="1">
      <alignment horizontal="center"/>
      <protection/>
    </xf>
    <xf numFmtId="0" fontId="0" fillId="0" borderId="23" xfId="61" applyBorder="1" applyAlignment="1">
      <alignment horizontal="center"/>
      <protection/>
    </xf>
    <xf numFmtId="0" fontId="5" fillId="36" borderId="15" xfId="61" applyFont="1" applyFill="1" applyBorder="1" applyAlignment="1">
      <alignment horizontal="right"/>
      <protection/>
    </xf>
    <xf numFmtId="0" fontId="0" fillId="0" borderId="17" xfId="61" applyBorder="1" applyAlignment="1">
      <alignment horizontal="right"/>
      <protection/>
    </xf>
    <xf numFmtId="0" fontId="5" fillId="36" borderId="17" xfId="61" applyFont="1" applyFill="1" applyBorder="1" applyAlignment="1">
      <alignment horizontal="center"/>
      <protection/>
    </xf>
    <xf numFmtId="0" fontId="0" fillId="0" borderId="16" xfId="61" applyBorder="1" applyAlignment="1">
      <alignment horizontal="center"/>
      <protection/>
    </xf>
    <xf numFmtId="0" fontId="15" fillId="36" borderId="24" xfId="61" applyFont="1" applyFill="1" applyBorder="1" applyAlignment="1">
      <alignment horizontal="center"/>
      <protection/>
    </xf>
    <xf numFmtId="0" fontId="15" fillId="36" borderId="23" xfId="61" applyFont="1" applyFill="1" applyBorder="1" applyAlignment="1">
      <alignment horizontal="center"/>
      <protection/>
    </xf>
    <xf numFmtId="0" fontId="15" fillId="36" borderId="19" xfId="61" applyFont="1" applyFill="1" applyBorder="1" applyAlignment="1">
      <alignment horizontal="center"/>
      <protection/>
    </xf>
    <xf numFmtId="0" fontId="16" fillId="36" borderId="15" xfId="61" applyFont="1" applyFill="1" applyBorder="1" applyAlignment="1">
      <alignment horizontal="left"/>
      <protection/>
    </xf>
    <xf numFmtId="0" fontId="0" fillId="0" borderId="16" xfId="61" applyBorder="1" applyAlignment="1">
      <alignment horizontal="left"/>
      <protection/>
    </xf>
    <xf numFmtId="0" fontId="15" fillId="37" borderId="19" xfId="61" applyFont="1" applyFill="1" applyBorder="1" applyAlignment="1">
      <alignment vertical="center" wrapText="1"/>
      <protection/>
    </xf>
    <xf numFmtId="0" fontId="0" fillId="0" borderId="23" xfId="61" applyBorder="1" applyAlignment="1">
      <alignment vertical="center" wrapText="1"/>
      <protection/>
    </xf>
    <xf numFmtId="0" fontId="9" fillId="36" borderId="19" xfId="61" applyFont="1" applyFill="1" applyBorder="1" applyAlignment="1">
      <alignment horizontal="center"/>
      <protection/>
    </xf>
    <xf numFmtId="0" fontId="9" fillId="36" borderId="23" xfId="61" applyFont="1" applyFill="1" applyBorder="1" applyAlignment="1">
      <alignment horizontal="center"/>
      <protection/>
    </xf>
    <xf numFmtId="9" fontId="4" fillId="38" borderId="13" xfId="61" applyNumberFormat="1" applyFont="1" applyFill="1" applyBorder="1" applyAlignment="1">
      <alignment horizontal="center"/>
      <protection/>
    </xf>
    <xf numFmtId="0" fontId="0" fillId="0" borderId="16" xfId="61" applyFont="1" applyBorder="1" applyAlignment="1">
      <alignment horizontal="center"/>
      <protection/>
    </xf>
    <xf numFmtId="0" fontId="5" fillId="36" borderId="25" xfId="61" applyFont="1" applyFill="1" applyBorder="1" applyAlignment="1">
      <alignment wrapText="1"/>
      <protection/>
    </xf>
    <xf numFmtId="0" fontId="0" fillId="36" borderId="21" xfId="61" applyFont="1" applyFill="1" applyBorder="1" applyAlignment="1">
      <alignment wrapText="1"/>
      <protection/>
    </xf>
    <xf numFmtId="0" fontId="3" fillId="36" borderId="23" xfId="61" applyFont="1" applyFill="1" applyBorder="1" applyAlignment="1">
      <alignment horizontal="center"/>
      <protection/>
    </xf>
    <xf numFmtId="0" fontId="3" fillId="37" borderId="25" xfId="61" applyFont="1" applyFill="1" applyBorder="1" applyAlignment="1">
      <alignment vertical="center" wrapText="1"/>
      <protection/>
    </xf>
    <xf numFmtId="0" fontId="0" fillId="0" borderId="21" xfId="61" applyFont="1" applyBorder="1" applyAlignment="1">
      <alignment vertical="center" wrapText="1"/>
      <protection/>
    </xf>
    <xf numFmtId="3" fontId="3" fillId="37" borderId="10" xfId="61" applyNumberFormat="1" applyFont="1" applyFill="1" applyBorder="1" applyAlignment="1">
      <alignment horizontal="right" vertical="center" indent="2" readingOrder="1"/>
      <protection/>
    </xf>
    <xf numFmtId="0" fontId="0" fillId="0" borderId="15" xfId="61" applyFont="1" applyBorder="1" applyAlignment="1">
      <alignment horizontal="right" indent="2"/>
      <protection/>
    </xf>
    <xf numFmtId="9" fontId="4" fillId="37" borderId="13" xfId="61" applyNumberFormat="1" applyFont="1" applyFill="1" applyBorder="1" applyAlignment="1">
      <alignment horizontal="center" vertical="center"/>
      <protection/>
    </xf>
    <xf numFmtId="0" fontId="0" fillId="0" borderId="16" xfId="61" applyFont="1" applyBorder="1" applyAlignment="1">
      <alignment/>
      <protection/>
    </xf>
    <xf numFmtId="3" fontId="3" fillId="38" borderId="10" xfId="61" applyNumberFormat="1" applyFont="1" applyFill="1" applyBorder="1" applyAlignment="1">
      <alignment horizontal="right" vertical="center" indent="2" readingOrder="1"/>
      <protection/>
    </xf>
    <xf numFmtId="0" fontId="0" fillId="0" borderId="15" xfId="61" applyFont="1" applyBorder="1" applyAlignment="1">
      <alignment horizontal="right"/>
      <protection/>
    </xf>
    <xf numFmtId="0" fontId="5" fillId="43" borderId="10" xfId="0" applyFont="1" applyFill="1" applyBorder="1" applyAlignment="1">
      <alignment vertical="center" wrapText="1"/>
    </xf>
    <xf numFmtId="0" fontId="0" fillId="43" borderId="15" xfId="0" applyFill="1" applyBorder="1" applyAlignment="1">
      <alignment vertical="center" wrapText="1"/>
    </xf>
    <xf numFmtId="3" fontId="3" fillId="43" borderId="19" xfId="0" applyNumberFormat="1" applyFont="1" applyFill="1" applyBorder="1" applyAlignment="1">
      <alignment horizontal="center"/>
    </xf>
    <xf numFmtId="0" fontId="0" fillId="43" borderId="23" xfId="0" applyFont="1" applyFill="1" applyBorder="1" applyAlignment="1">
      <alignment horizontal="center"/>
    </xf>
    <xf numFmtId="3" fontId="3" fillId="43" borderId="24" xfId="0" applyNumberFormat="1" applyFont="1" applyFill="1" applyBorder="1" applyAlignment="1">
      <alignment horizontal="center"/>
    </xf>
    <xf numFmtId="0" fontId="3" fillId="0" borderId="0" xfId="0" applyFont="1" applyAlignment="1">
      <alignment horizontal="left"/>
    </xf>
    <xf numFmtId="9" fontId="4" fillId="38" borderId="13" xfId="0" applyNumberFormat="1" applyFont="1" applyFill="1" applyBorder="1" applyAlignment="1">
      <alignment horizontal="center"/>
    </xf>
    <xf numFmtId="0" fontId="0" fillId="38" borderId="16" xfId="0" applyFont="1" applyFill="1" applyBorder="1" applyAlignment="1">
      <alignment horizontal="center"/>
    </xf>
    <xf numFmtId="0" fontId="5" fillId="34" borderId="25" xfId="0" applyFont="1" applyFill="1" applyBorder="1" applyAlignment="1">
      <alignment wrapText="1"/>
    </xf>
    <xf numFmtId="0" fontId="0" fillId="34" borderId="21" xfId="0" applyFont="1" applyFill="1" applyBorder="1" applyAlignment="1">
      <alignment wrapText="1"/>
    </xf>
    <xf numFmtId="0" fontId="3" fillId="34" borderId="19" xfId="0" applyFont="1" applyFill="1" applyBorder="1" applyAlignment="1">
      <alignment horizontal="center"/>
    </xf>
    <xf numFmtId="0" fontId="3" fillId="34" borderId="23" xfId="0" applyFont="1" applyFill="1" applyBorder="1" applyAlignment="1">
      <alignment horizontal="center"/>
    </xf>
    <xf numFmtId="0" fontId="3" fillId="37" borderId="25" xfId="0" applyFont="1" applyFill="1" applyBorder="1" applyAlignment="1">
      <alignment vertical="center" wrapText="1"/>
    </xf>
    <xf numFmtId="0" fontId="0" fillId="0" borderId="21" xfId="0" applyFont="1" applyBorder="1" applyAlignment="1">
      <alignment vertical="center" wrapText="1"/>
    </xf>
    <xf numFmtId="3" fontId="3" fillId="37" borderId="10" xfId="0" applyNumberFormat="1" applyFont="1" applyFill="1" applyBorder="1" applyAlignment="1">
      <alignment horizontal="right" vertical="center" indent="2" readingOrder="1"/>
    </xf>
    <xf numFmtId="0" fontId="0" fillId="0" borderId="15" xfId="0" applyFont="1" applyBorder="1" applyAlignment="1">
      <alignment horizontal="right" indent="2"/>
    </xf>
    <xf numFmtId="9" fontId="4" fillId="37" borderId="12" xfId="0" applyNumberFormat="1" applyFont="1" applyFill="1" applyBorder="1" applyAlignment="1">
      <alignment horizontal="center" vertical="center"/>
    </xf>
    <xf numFmtId="0" fontId="0" fillId="0" borderId="16" xfId="0" applyFont="1" applyBorder="1" applyAlignment="1">
      <alignment/>
    </xf>
    <xf numFmtId="0" fontId="0" fillId="0" borderId="16" xfId="0" applyFont="1" applyBorder="1" applyAlignment="1">
      <alignment horizontal="center"/>
    </xf>
    <xf numFmtId="3" fontId="3" fillId="38" borderId="10" xfId="0" applyNumberFormat="1" applyFont="1" applyFill="1" applyBorder="1" applyAlignment="1">
      <alignment horizontal="right" vertical="center" indent="2" readingOrder="1"/>
    </xf>
    <xf numFmtId="0" fontId="0" fillId="38" borderId="15" xfId="0" applyFont="1" applyFill="1" applyBorder="1" applyAlignment="1">
      <alignment horizontal="right"/>
    </xf>
    <xf numFmtId="3" fontId="5" fillId="33" borderId="22" xfId="0" applyNumberFormat="1" applyFont="1" applyFill="1" applyBorder="1" applyAlignment="1">
      <alignment horizontal="right" wrapText="1"/>
    </xf>
    <xf numFmtId="0" fontId="0" fillId="33" borderId="22" xfId="0" applyFill="1" applyBorder="1" applyAlignment="1">
      <alignment horizontal="right" wrapText="1"/>
    </xf>
    <xf numFmtId="3" fontId="5" fillId="39" borderId="22" xfId="0" applyNumberFormat="1" applyFont="1" applyFill="1" applyBorder="1" applyAlignment="1">
      <alignment horizontal="right" wrapText="1"/>
    </xf>
    <xf numFmtId="0" fontId="0" fillId="39" borderId="22" xfId="0" applyFill="1" applyBorder="1" applyAlignment="1">
      <alignment horizontal="right" wrapText="1"/>
    </xf>
    <xf numFmtId="0" fontId="3" fillId="37" borderId="0" xfId="0" applyFont="1" applyFill="1" applyAlignment="1">
      <alignment horizontal="center" wrapText="1"/>
    </xf>
    <xf numFmtId="0" fontId="3" fillId="0" borderId="0" xfId="0" applyFont="1" applyFill="1" applyAlignment="1">
      <alignment horizontal="center"/>
    </xf>
    <xf numFmtId="0" fontId="3" fillId="0" borderId="0" xfId="0" applyFont="1" applyFill="1" applyAlignment="1">
      <alignment horizontal="center" wrapText="1"/>
    </xf>
    <xf numFmtId="0" fontId="3" fillId="37" borderId="0" xfId="0" applyNumberFormat="1" applyFont="1" applyFill="1" applyBorder="1" applyAlignment="1">
      <alignment horizontal="left" vertical="top" wrapText="1"/>
    </xf>
    <xf numFmtId="0" fontId="3" fillId="37" borderId="0" xfId="0" applyNumberFormat="1" applyFont="1" applyFill="1" applyBorder="1" applyAlignment="1">
      <alignment horizontal="left" wrapText="1"/>
    </xf>
    <xf numFmtId="0" fontId="3" fillId="37" borderId="0" xfId="0" applyFont="1" applyFill="1" applyAlignment="1">
      <alignment horizontal="left" vertical="top" wrapText="1"/>
    </xf>
    <xf numFmtId="0" fontId="16" fillId="35" borderId="25" xfId="0" applyFont="1" applyFill="1" applyBorder="1" applyAlignment="1">
      <alignment horizontal="left" wrapText="1"/>
    </xf>
    <xf numFmtId="0" fontId="16" fillId="35" borderId="21" xfId="0" applyFont="1" applyFill="1" applyBorder="1" applyAlignment="1">
      <alignment horizontal="left" wrapText="1"/>
    </xf>
    <xf numFmtId="0" fontId="15" fillId="35" borderId="19" xfId="0" applyFont="1" applyFill="1" applyBorder="1" applyAlignment="1">
      <alignment horizontal="center" wrapText="1"/>
    </xf>
    <xf numFmtId="0" fontId="15" fillId="35" borderId="23" xfId="0" applyFont="1" applyFill="1" applyBorder="1" applyAlignment="1">
      <alignment horizontal="center" wrapText="1"/>
    </xf>
    <xf numFmtId="44" fontId="34" fillId="40" borderId="0" xfId="0" applyNumberFormat="1" applyFont="1" applyFill="1" applyBorder="1" applyAlignment="1">
      <alignment horizontal="left"/>
    </xf>
    <xf numFmtId="44" fontId="34" fillId="40" borderId="22" xfId="0" applyNumberFormat="1" applyFont="1" applyFill="1" applyBorder="1" applyAlignment="1">
      <alignment horizontal="left"/>
    </xf>
    <xf numFmtId="3" fontId="34" fillId="40" borderId="0" xfId="46" applyNumberFormat="1" applyFont="1" applyFill="1" applyBorder="1" applyAlignment="1">
      <alignment horizontal="center"/>
    </xf>
    <xf numFmtId="0" fontId="34" fillId="40" borderId="22" xfId="0" applyFont="1" applyFill="1" applyBorder="1" applyAlignment="1">
      <alignment horizontal="center"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omma 5" xfId="48"/>
    <cellStyle name="Currency" xfId="49"/>
    <cellStyle name="Currency [0]" xfId="50"/>
    <cellStyle name="Currency 2"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2" xfId="61"/>
    <cellStyle name="Normal 2 2" xfId="62"/>
    <cellStyle name="Normal 3" xfId="63"/>
    <cellStyle name="Normal 4" xfId="64"/>
    <cellStyle name="Normal_Pag 17- MSA IDT 2007" xfId="65"/>
    <cellStyle name="Normal_Report" xfId="66"/>
    <cellStyle name="Normal_Sheet1" xfId="67"/>
    <cellStyle name="Note" xfId="68"/>
    <cellStyle name="Output" xfId="69"/>
    <cellStyle name="Percent" xfId="70"/>
    <cellStyle name="Percent 2" xfId="71"/>
    <cellStyle name="Percent 2 2" xfId="72"/>
    <cellStyle name="Percent 3" xfId="73"/>
    <cellStyle name="Percent 4"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4744D"/>
      <rgbColor rgb="000000FF"/>
      <rgbColor rgb="00A68F7F"/>
      <rgbColor rgb="009F9E6E"/>
      <rgbColor rgb="00BFC3B4"/>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AAD90"/>
      <rgbColor rgb="00CCFFFF"/>
      <rgbColor rgb="00D3DDE6"/>
      <rgbColor rgb="00996239"/>
      <rgbColor rgb="0099CCFF"/>
      <rgbColor rgb="00957D57"/>
      <rgbColor rgb="00CC99FF"/>
      <rgbColor rgb="009F4C2E"/>
      <rgbColor rgb="003366FF"/>
      <rgbColor rgb="0033CCCC"/>
      <rgbColor rgb="0099CC00"/>
      <rgbColor rgb="009A3F22"/>
      <rgbColor rgb="00FF9900"/>
      <rgbColor rgb="00FF6600"/>
      <rgbColor rgb="00666699"/>
      <rgbColor rgb="00969696"/>
      <rgbColor rgb="00003366"/>
      <rgbColor rgb="00339966"/>
      <rgbColor rgb="00003300"/>
      <rgbColor rgb="00333300"/>
      <rgbColor rgb="00993300"/>
      <rgbColor rgb="009F9679"/>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N12"/>
  <sheetViews>
    <sheetView tabSelected="1" zoomScalePageLayoutView="0" workbookViewId="0" topLeftCell="A1">
      <selection activeCell="A1" sqref="A1"/>
    </sheetView>
  </sheetViews>
  <sheetFormatPr defaultColWidth="9.140625" defaultRowHeight="12.75"/>
  <cols>
    <col min="2" max="2" width="20.8515625" style="0" bestFit="1" customWidth="1"/>
    <col min="3" max="7" width="11.7109375" style="0" bestFit="1" customWidth="1"/>
    <col min="8" max="8" width="10.7109375" style="0" customWidth="1"/>
    <col min="9" max="9" width="10.28125" style="0" bestFit="1" customWidth="1"/>
    <col min="10" max="12" width="11.7109375" style="0" bestFit="1" customWidth="1"/>
    <col min="13" max="14" width="13.140625" style="0" bestFit="1" customWidth="1"/>
  </cols>
  <sheetData>
    <row r="1" ht="15.75">
      <c r="B1" s="213" t="s">
        <v>530</v>
      </c>
    </row>
    <row r="3" spans="2:8" ht="12.75">
      <c r="B3" s="1"/>
      <c r="C3" s="580" t="s">
        <v>0</v>
      </c>
      <c r="D3" s="581"/>
      <c r="E3" s="582" t="s">
        <v>1</v>
      </c>
      <c r="F3" s="583"/>
      <c r="G3" s="584" t="s">
        <v>15</v>
      </c>
      <c r="H3" s="585"/>
    </row>
    <row r="4" spans="2:8" ht="15.75">
      <c r="B4" s="2" t="s">
        <v>2</v>
      </c>
      <c r="C4" s="3" t="s">
        <v>3</v>
      </c>
      <c r="D4" s="4" t="s">
        <v>8</v>
      </c>
      <c r="E4" s="5" t="s">
        <v>3</v>
      </c>
      <c r="F4" s="6" t="s">
        <v>8</v>
      </c>
      <c r="G4" s="7" t="s">
        <v>3</v>
      </c>
      <c r="H4" s="8" t="s">
        <v>8</v>
      </c>
    </row>
    <row r="5" spans="2:8" ht="12.75">
      <c r="B5" s="9" t="s">
        <v>6</v>
      </c>
      <c r="C5" s="10">
        <v>314521</v>
      </c>
      <c r="D5" s="11">
        <f>C5/C$8</f>
        <v>0.25342401735254444</v>
      </c>
      <c r="E5" s="10">
        <v>278356</v>
      </c>
      <c r="F5" s="11">
        <f>E5/E$8</f>
        <v>0.20202272389129403</v>
      </c>
      <c r="G5" s="12">
        <v>250854</v>
      </c>
      <c r="H5" s="13">
        <f>G5/G$8</f>
        <v>0.1873072170182899</v>
      </c>
    </row>
    <row r="6" spans="2:8" ht="12.75">
      <c r="B6" s="14" t="s">
        <v>5</v>
      </c>
      <c r="C6" s="15">
        <v>316970</v>
      </c>
      <c r="D6" s="16">
        <f>C6/C$8</f>
        <v>0.2553972891483749</v>
      </c>
      <c r="E6" s="15">
        <v>418785</v>
      </c>
      <c r="F6" s="16">
        <f>E6/E$8</f>
        <v>0.30394202540924414</v>
      </c>
      <c r="G6" s="17">
        <v>363324</v>
      </c>
      <c r="H6" s="18">
        <f>G6/G$8</f>
        <v>0.2712861158919258</v>
      </c>
    </row>
    <row r="7" spans="2:11" ht="12.75">
      <c r="B7" s="19" t="s">
        <v>4</v>
      </c>
      <c r="C7" s="20">
        <v>609595</v>
      </c>
      <c r="D7" s="21">
        <f>C7/C$8</f>
        <v>0.49117869349908067</v>
      </c>
      <c r="E7" s="20">
        <v>680704</v>
      </c>
      <c r="F7" s="21">
        <f>E7/E$8</f>
        <v>0.49403525069946186</v>
      </c>
      <c r="G7" s="22">
        <v>725087</v>
      </c>
      <c r="H7" s="23">
        <f>G7/G$8</f>
        <v>0.5414066670897844</v>
      </c>
      <c r="J7" s="38"/>
      <c r="K7" s="38"/>
    </row>
    <row r="8" spans="2:13" ht="12.75">
      <c r="B8" s="24" t="s">
        <v>7</v>
      </c>
      <c r="C8" s="40">
        <f>SUM(C5:C7)</f>
        <v>1241086</v>
      </c>
      <c r="D8" s="21"/>
      <c r="E8" s="39">
        <f>SUM(E5:E7)</f>
        <v>1377845</v>
      </c>
      <c r="F8" s="47"/>
      <c r="G8" s="25">
        <f>SUM(G5:G7)</f>
        <v>1339265</v>
      </c>
      <c r="H8" s="23"/>
      <c r="M8" s="43"/>
    </row>
    <row r="9" spans="9:14" ht="12.75">
      <c r="I9" s="44"/>
      <c r="J9" s="45"/>
      <c r="K9" s="45"/>
      <c r="L9" s="45"/>
      <c r="M9" s="46"/>
      <c r="N9" s="42"/>
    </row>
    <row r="10" spans="2:13" ht="15.75">
      <c r="B10" s="477" t="s">
        <v>531</v>
      </c>
      <c r="M10" s="43"/>
    </row>
    <row r="11" ht="12.75">
      <c r="M11" s="43"/>
    </row>
    <row r="12" ht="12.75">
      <c r="M12" s="43"/>
    </row>
  </sheetData>
  <sheetProtection/>
  <mergeCells count="3">
    <mergeCell ref="C3:D3"/>
    <mergeCell ref="E3:F3"/>
    <mergeCell ref="G3:H3"/>
  </mergeCells>
  <printOptions/>
  <pageMargins left="0.75" right="0.75" top="1" bottom="1" header="0.5" footer="0.5"/>
  <pageSetup horizontalDpi="600" verticalDpi="600" orientation="portrait" scale="83" r:id="rId1"/>
</worksheet>
</file>

<file path=xl/worksheets/sheet10.xml><?xml version="1.0" encoding="utf-8"?>
<worksheet xmlns="http://schemas.openxmlformats.org/spreadsheetml/2006/main" xmlns:r="http://schemas.openxmlformats.org/officeDocument/2006/relationships">
  <dimension ref="B1:J12"/>
  <sheetViews>
    <sheetView zoomScalePageLayoutView="0" workbookViewId="0" topLeftCell="A1">
      <selection activeCell="A1" sqref="A1"/>
    </sheetView>
  </sheetViews>
  <sheetFormatPr defaultColWidth="9.140625" defaultRowHeight="12.75"/>
  <cols>
    <col min="1" max="1" width="9.140625" style="213" customWidth="1"/>
    <col min="2" max="2" width="37.421875" style="213" bestFit="1" customWidth="1"/>
    <col min="3" max="3" width="10.7109375" style="281" customWidth="1"/>
    <col min="4" max="4" width="13.140625" style="224" customWidth="1"/>
    <col min="5" max="5" width="10.7109375" style="281" customWidth="1"/>
    <col min="6" max="6" width="13.140625" style="224" customWidth="1"/>
    <col min="7" max="7" width="10.7109375" style="281" customWidth="1"/>
    <col min="8" max="8" width="13.140625" style="224" customWidth="1"/>
    <col min="9" max="9" width="9.140625" style="213" customWidth="1"/>
    <col min="10" max="10" width="9.140625" style="244" customWidth="1"/>
    <col min="11" max="16384" width="9.140625" style="213" customWidth="1"/>
  </cols>
  <sheetData>
    <row r="1" spans="2:8" ht="15.75">
      <c r="B1" s="637" t="s">
        <v>552</v>
      </c>
      <c r="C1" s="637"/>
      <c r="D1" s="637"/>
      <c r="E1" s="637"/>
      <c r="F1" s="637"/>
      <c r="G1" s="637"/>
      <c r="H1" s="637"/>
    </row>
    <row r="3" spans="2:8" ht="12.75" customHeight="1">
      <c r="B3" s="632" t="s">
        <v>142</v>
      </c>
      <c r="C3" s="634" t="s">
        <v>100</v>
      </c>
      <c r="D3" s="635"/>
      <c r="E3" s="636" t="s">
        <v>101</v>
      </c>
      <c r="F3" s="635"/>
      <c r="G3" s="634" t="s">
        <v>102</v>
      </c>
      <c r="H3" s="635"/>
    </row>
    <row r="4" spans="2:8" ht="15.75">
      <c r="B4" s="633"/>
      <c r="C4" s="245" t="s">
        <v>3</v>
      </c>
      <c r="D4" s="246" t="s">
        <v>143</v>
      </c>
      <c r="E4" s="247" t="s">
        <v>3</v>
      </c>
      <c r="F4" s="248" t="s">
        <v>143</v>
      </c>
      <c r="G4" s="245" t="s">
        <v>3</v>
      </c>
      <c r="H4" s="249" t="s">
        <v>143</v>
      </c>
    </row>
    <row r="5" spans="2:8" ht="12.75">
      <c r="B5" s="250" t="s">
        <v>144</v>
      </c>
      <c r="C5" s="251">
        <v>66885</v>
      </c>
      <c r="D5" s="252">
        <v>0.27987814828918023</v>
      </c>
      <c r="E5" s="253">
        <v>67999</v>
      </c>
      <c r="F5" s="252">
        <v>0.617006024970964</v>
      </c>
      <c r="G5" s="254">
        <v>62150</v>
      </c>
      <c r="H5" s="255">
        <v>0.6201542652444196</v>
      </c>
    </row>
    <row r="6" spans="2:8" ht="12.75">
      <c r="B6" s="256" t="s">
        <v>145</v>
      </c>
      <c r="C6" s="257">
        <v>14546</v>
      </c>
      <c r="D6" s="252">
        <v>0.06086727285661083</v>
      </c>
      <c r="E6" s="258">
        <v>8681</v>
      </c>
      <c r="F6" s="252">
        <v>0.07876923635307782</v>
      </c>
      <c r="G6" s="259">
        <v>6470</v>
      </c>
      <c r="H6" s="255">
        <v>0.07</v>
      </c>
    </row>
    <row r="7" spans="2:8" ht="12.75">
      <c r="B7" s="260" t="s">
        <v>146</v>
      </c>
      <c r="C7" s="251">
        <v>3720</v>
      </c>
      <c r="D7" s="252">
        <v>0.015566221299779479</v>
      </c>
      <c r="E7" s="253">
        <v>3353</v>
      </c>
      <c r="F7" s="252">
        <v>0.03042428861788618</v>
      </c>
      <c r="G7" s="259">
        <v>3320</v>
      </c>
      <c r="H7" s="255">
        <v>0.03312811199696658</v>
      </c>
    </row>
    <row r="8" spans="2:8" ht="12.75">
      <c r="B8" s="261" t="s">
        <v>147</v>
      </c>
      <c r="C8" s="262">
        <v>85151</v>
      </c>
      <c r="D8" s="263">
        <v>0.3563116424455705</v>
      </c>
      <c r="E8" s="264">
        <v>80033</v>
      </c>
      <c r="F8" s="263">
        <v>0.726199549941928</v>
      </c>
      <c r="G8" s="265">
        <v>71940</v>
      </c>
      <c r="H8" s="266">
        <v>0.7178422822475229</v>
      </c>
    </row>
    <row r="9" spans="2:10" s="273" customFormat="1" ht="12.75">
      <c r="B9" s="267" t="s">
        <v>148</v>
      </c>
      <c r="C9" s="268">
        <v>153828</v>
      </c>
      <c r="D9" s="269">
        <v>0.6436883575544294</v>
      </c>
      <c r="E9" s="270">
        <v>30175</v>
      </c>
      <c r="F9" s="271">
        <v>0.273800450058072</v>
      </c>
      <c r="G9" s="272">
        <v>28277</v>
      </c>
      <c r="H9" s="266">
        <v>0.2821577177524771</v>
      </c>
      <c r="J9" s="274"/>
    </row>
    <row r="10" spans="2:8" ht="25.5">
      <c r="B10" s="275" t="s">
        <v>149</v>
      </c>
      <c r="C10" s="276">
        <v>238979</v>
      </c>
      <c r="D10" s="277"/>
      <c r="E10" s="278">
        <v>110208</v>
      </c>
      <c r="F10" s="277"/>
      <c r="G10" s="279">
        <v>100217</v>
      </c>
      <c r="H10" s="280"/>
    </row>
    <row r="12" ht="13.5">
      <c r="B12" s="484" t="s">
        <v>553</v>
      </c>
    </row>
  </sheetData>
  <sheetProtection/>
  <mergeCells count="5">
    <mergeCell ref="B3:B4"/>
    <mergeCell ref="C3:D3"/>
    <mergeCell ref="E3:F3"/>
    <mergeCell ref="G3:H3"/>
    <mergeCell ref="B1:H1"/>
  </mergeCells>
  <printOptions/>
  <pageMargins left="0.75" right="0.75" top="1" bottom="1"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I15"/>
  <sheetViews>
    <sheetView zoomScalePageLayoutView="0" workbookViewId="0" topLeftCell="A1">
      <selection activeCell="A1" sqref="A1"/>
    </sheetView>
  </sheetViews>
  <sheetFormatPr defaultColWidth="9.140625" defaultRowHeight="12.75"/>
  <cols>
    <col min="1" max="1" width="9.140625" style="213" customWidth="1"/>
    <col min="2" max="2" width="14.57421875" style="213" customWidth="1"/>
    <col min="3" max="3" width="12.28125" style="213" customWidth="1"/>
    <col min="4" max="4" width="11.421875" style="213" customWidth="1"/>
    <col min="5" max="5" width="12.28125" style="213" customWidth="1"/>
    <col min="6" max="6" width="11.421875" style="224" customWidth="1"/>
    <col min="7" max="7" width="12.28125" style="224" customWidth="1"/>
    <col min="8" max="8" width="11.421875" style="224" customWidth="1"/>
    <col min="9" max="9" width="8.57421875" style="224" customWidth="1"/>
    <col min="10" max="16384" width="9.140625" style="213" customWidth="1"/>
  </cols>
  <sheetData>
    <row r="1" ht="15.75">
      <c r="B1" s="488" t="s">
        <v>554</v>
      </c>
    </row>
    <row r="3" spans="2:9" ht="12.75" customHeight="1">
      <c r="B3" s="640" t="s">
        <v>150</v>
      </c>
      <c r="C3" s="642" t="s">
        <v>0</v>
      </c>
      <c r="D3" s="643"/>
      <c r="E3" s="642" t="s">
        <v>1</v>
      </c>
      <c r="F3" s="643"/>
      <c r="G3" s="642" t="s">
        <v>15</v>
      </c>
      <c r="H3" s="643"/>
      <c r="I3" s="282"/>
    </row>
    <row r="4" spans="2:9" ht="15.75">
      <c r="B4" s="641"/>
      <c r="C4" s="283" t="s">
        <v>3</v>
      </c>
      <c r="D4" s="284" t="s">
        <v>88</v>
      </c>
      <c r="E4" s="283" t="s">
        <v>3</v>
      </c>
      <c r="F4" s="284" t="s">
        <v>88</v>
      </c>
      <c r="G4" s="283" t="s">
        <v>3</v>
      </c>
      <c r="H4" s="285" t="s">
        <v>88</v>
      </c>
      <c r="I4" s="282"/>
    </row>
    <row r="5" spans="2:9" ht="15.75" customHeight="1">
      <c r="B5" s="286" t="s">
        <v>89</v>
      </c>
      <c r="C5" s="287">
        <v>20444</v>
      </c>
      <c r="D5" s="11">
        <v>0.06922027310248623</v>
      </c>
      <c r="E5" s="288">
        <v>19196</v>
      </c>
      <c r="F5" s="11">
        <v>0.07261667429552823</v>
      </c>
      <c r="G5" s="289">
        <v>18339</v>
      </c>
      <c r="H5" s="18">
        <v>0.07745654974341647</v>
      </c>
      <c r="I5" s="282"/>
    </row>
    <row r="6" spans="2:9" ht="15.75" customHeight="1">
      <c r="B6" s="290" t="s">
        <v>90</v>
      </c>
      <c r="C6" s="287">
        <v>72132</v>
      </c>
      <c r="D6" s="16">
        <v>0.24422797590630682</v>
      </c>
      <c r="E6" s="288">
        <v>64402</v>
      </c>
      <c r="F6" s="16">
        <v>0.24362674817569333</v>
      </c>
      <c r="G6" s="289">
        <v>56678</v>
      </c>
      <c r="H6" s="18">
        <v>0.23938504424218107</v>
      </c>
      <c r="I6" s="282"/>
    </row>
    <row r="7" spans="2:9" ht="15.75" customHeight="1">
      <c r="B7" s="290" t="s">
        <v>91</v>
      </c>
      <c r="C7" s="287">
        <v>66558</v>
      </c>
      <c r="D7" s="16">
        <v>0.2253552600839013</v>
      </c>
      <c r="E7" s="288">
        <v>57645</v>
      </c>
      <c r="F7" s="16">
        <v>0.2180656485604149</v>
      </c>
      <c r="G7" s="289">
        <v>49439</v>
      </c>
      <c r="H7" s="18">
        <v>0.20881042383798282</v>
      </c>
      <c r="I7" s="282"/>
    </row>
    <row r="8" spans="2:9" ht="15.75" customHeight="1">
      <c r="B8" s="290" t="s">
        <v>92</v>
      </c>
      <c r="C8" s="287">
        <v>57528</v>
      </c>
      <c r="D8" s="16">
        <v>0.1947810541498644</v>
      </c>
      <c r="E8" s="288">
        <v>50569</v>
      </c>
      <c r="F8" s="16">
        <v>0.1912978017529989</v>
      </c>
      <c r="G8" s="289">
        <v>43955</v>
      </c>
      <c r="H8" s="18">
        <v>0.18564821658606634</v>
      </c>
      <c r="I8" s="282"/>
    </row>
    <row r="9" spans="2:9" ht="15.75" customHeight="1">
      <c r="B9" s="290" t="s">
        <v>93</v>
      </c>
      <c r="C9" s="287">
        <v>41864</v>
      </c>
      <c r="D9" s="16">
        <v>0.1417451336902017</v>
      </c>
      <c r="E9" s="288">
        <v>38562</v>
      </c>
      <c r="F9" s="16">
        <v>0.1458764427059887</v>
      </c>
      <c r="G9" s="289">
        <v>35399</v>
      </c>
      <c r="H9" s="18">
        <v>0.14951111861972843</v>
      </c>
      <c r="I9" s="282"/>
    </row>
    <row r="10" spans="2:9" ht="15.75" customHeight="1">
      <c r="B10" s="290" t="s">
        <v>94</v>
      </c>
      <c r="C10" s="287">
        <v>22138</v>
      </c>
      <c r="D10" s="16">
        <v>0.07495589933197222</v>
      </c>
      <c r="E10" s="288">
        <v>20253</v>
      </c>
      <c r="F10" s="16">
        <v>0.07661520652778356</v>
      </c>
      <c r="G10" s="289">
        <v>19958</v>
      </c>
      <c r="H10" s="18">
        <v>0.0842945536713619</v>
      </c>
      <c r="I10" s="282"/>
    </row>
    <row r="11" spans="2:9" ht="15.75" customHeight="1">
      <c r="B11" s="291" t="s">
        <v>95</v>
      </c>
      <c r="C11" s="292">
        <v>14683</v>
      </c>
      <c r="D11" s="21">
        <v>0.04971440373526733</v>
      </c>
      <c r="E11" s="293">
        <v>13720</v>
      </c>
      <c r="F11" s="21">
        <v>0.05190147798159238</v>
      </c>
      <c r="G11" s="294">
        <v>12997</v>
      </c>
      <c r="H11" s="18">
        <v>0.05489409329926298</v>
      </c>
      <c r="I11" s="282"/>
    </row>
    <row r="12" spans="2:9" ht="12.75">
      <c r="B12" s="644" t="s">
        <v>96</v>
      </c>
      <c r="C12" s="646">
        <v>295347</v>
      </c>
      <c r="D12" s="648"/>
      <c r="E12" s="646">
        <v>264347</v>
      </c>
      <c r="F12" s="648"/>
      <c r="G12" s="651">
        <v>236765</v>
      </c>
      <c r="H12" s="638"/>
      <c r="I12" s="282"/>
    </row>
    <row r="13" spans="2:9" ht="12.75" customHeight="1">
      <c r="B13" s="645"/>
      <c r="C13" s="647"/>
      <c r="D13" s="649"/>
      <c r="E13" s="647"/>
      <c r="F13" s="650"/>
      <c r="G13" s="652"/>
      <c r="H13" s="639"/>
      <c r="I13" s="282"/>
    </row>
    <row r="15" ht="13.5">
      <c r="B15" s="484" t="s">
        <v>555</v>
      </c>
    </row>
  </sheetData>
  <sheetProtection/>
  <mergeCells count="11">
    <mergeCell ref="H12:H13"/>
    <mergeCell ref="B3:B4"/>
    <mergeCell ref="C3:D3"/>
    <mergeCell ref="E3:F3"/>
    <mergeCell ref="G3:H3"/>
    <mergeCell ref="B12:B13"/>
    <mergeCell ref="C12:C13"/>
    <mergeCell ref="D12:D13"/>
    <mergeCell ref="E12:E13"/>
    <mergeCell ref="F12:F13"/>
    <mergeCell ref="G12:G13"/>
  </mergeCells>
  <printOptions/>
  <pageMargins left="0.75" right="0.75" top="1" bottom="1" header="0.5" footer="0.5"/>
  <pageSetup horizontalDpi="600" verticalDpi="600" orientation="portrait" scale="91" r:id="rId1"/>
  <colBreaks count="1" manualBreakCount="1">
    <brk id="8" max="65535" man="1"/>
  </colBreaks>
</worksheet>
</file>

<file path=xl/worksheets/sheet12.xml><?xml version="1.0" encoding="utf-8"?>
<worksheet xmlns="http://schemas.openxmlformats.org/spreadsheetml/2006/main" xmlns:r="http://schemas.openxmlformats.org/officeDocument/2006/relationships">
  <dimension ref="B1:L60"/>
  <sheetViews>
    <sheetView zoomScalePageLayoutView="0" workbookViewId="0" topLeftCell="A1">
      <selection activeCell="A1" sqref="A1"/>
    </sheetView>
  </sheetViews>
  <sheetFormatPr defaultColWidth="9.140625" defaultRowHeight="12.75"/>
  <cols>
    <col min="2" max="2" width="5.00390625" style="0" customWidth="1"/>
    <col min="3" max="3" width="16.140625" style="0" customWidth="1"/>
    <col min="4" max="4" width="13.57421875" style="0" customWidth="1"/>
    <col min="5" max="5" width="7.7109375" style="0" bestFit="1" customWidth="1"/>
    <col min="6" max="6" width="2.140625" style="0" customWidth="1"/>
    <col min="8" max="8" width="5.00390625" style="0" customWidth="1"/>
    <col min="9" max="9" width="16.140625" style="0" customWidth="1"/>
    <col min="10" max="10" width="13.57421875" style="0" customWidth="1"/>
    <col min="11" max="11" width="7.57421875" style="0" customWidth="1"/>
    <col min="12" max="12" width="2.140625" style="0" customWidth="1"/>
  </cols>
  <sheetData>
    <row r="1" ht="12.75">
      <c r="B1" s="213" t="s">
        <v>556</v>
      </c>
    </row>
    <row r="3" spans="2:12" ht="42.75" customHeight="1" thickBot="1">
      <c r="B3" s="295" t="s">
        <v>16</v>
      </c>
      <c r="C3" s="296" t="s">
        <v>151</v>
      </c>
      <c r="D3" s="297" t="s">
        <v>152</v>
      </c>
      <c r="E3" s="653" t="s">
        <v>3</v>
      </c>
      <c r="F3" s="654"/>
      <c r="H3" s="298" t="s">
        <v>16</v>
      </c>
      <c r="I3" s="299" t="s">
        <v>153</v>
      </c>
      <c r="J3" s="300" t="s">
        <v>152</v>
      </c>
      <c r="K3" s="655" t="s">
        <v>3</v>
      </c>
      <c r="L3" s="656"/>
    </row>
    <row r="4" spans="2:12" ht="12.75">
      <c r="B4" s="224">
        <v>1</v>
      </c>
      <c r="C4" s="213" t="s">
        <v>154</v>
      </c>
      <c r="D4" s="301">
        <v>417.8003800209815</v>
      </c>
      <c r="E4" s="232">
        <v>21012</v>
      </c>
      <c r="F4" s="302"/>
      <c r="H4" s="224">
        <v>1</v>
      </c>
      <c r="I4" s="213" t="s">
        <v>155</v>
      </c>
      <c r="J4" s="301">
        <v>114.78455490601452</v>
      </c>
      <c r="K4" s="232">
        <v>21581</v>
      </c>
      <c r="L4" s="302"/>
    </row>
    <row r="5" spans="2:12" ht="12.75">
      <c r="B5" s="224">
        <v>2</v>
      </c>
      <c r="C5" s="213" t="s">
        <v>156</v>
      </c>
      <c r="D5" s="301">
        <v>408.43141275942435</v>
      </c>
      <c r="E5" s="232">
        <v>23581</v>
      </c>
      <c r="F5" s="302"/>
      <c r="H5" s="224">
        <v>2</v>
      </c>
      <c r="I5" s="213" t="s">
        <v>157</v>
      </c>
      <c r="J5" s="301">
        <v>102.45592275489881</v>
      </c>
      <c r="K5" s="232">
        <v>6549</v>
      </c>
      <c r="L5" s="302"/>
    </row>
    <row r="6" spans="2:12" ht="12.75">
      <c r="B6" s="224">
        <v>3</v>
      </c>
      <c r="C6" s="213" t="s">
        <v>158</v>
      </c>
      <c r="D6" s="301">
        <v>398.32611937341676</v>
      </c>
      <c r="E6" s="232">
        <v>10757</v>
      </c>
      <c r="F6" s="302"/>
      <c r="H6" s="224">
        <v>3</v>
      </c>
      <c r="I6" s="213" t="s">
        <v>159</v>
      </c>
      <c r="J6" s="301">
        <v>102.39986325210671</v>
      </c>
      <c r="K6" s="232">
        <v>38148</v>
      </c>
      <c r="L6" s="302"/>
    </row>
    <row r="7" spans="2:12" ht="12.75">
      <c r="B7" s="224">
        <v>4</v>
      </c>
      <c r="C7" s="213" t="s">
        <v>160</v>
      </c>
      <c r="D7" s="301">
        <v>384.52278202443995</v>
      </c>
      <c r="E7" s="232">
        <v>2731</v>
      </c>
      <c r="F7" s="302"/>
      <c r="H7" s="224">
        <v>4</v>
      </c>
      <c r="I7" s="213" t="s">
        <v>161</v>
      </c>
      <c r="J7" s="301">
        <v>97.07201527552648</v>
      </c>
      <c r="K7" s="232">
        <v>9404</v>
      </c>
      <c r="L7" s="302"/>
    </row>
    <row r="8" spans="2:12" ht="12.75">
      <c r="B8" s="224">
        <v>5</v>
      </c>
      <c r="C8" s="213" t="s">
        <v>155</v>
      </c>
      <c r="D8" s="301">
        <v>376.87799413977007</v>
      </c>
      <c r="E8" s="232">
        <v>70858</v>
      </c>
      <c r="F8" s="302"/>
      <c r="H8" s="224">
        <v>5</v>
      </c>
      <c r="I8" s="213" t="s">
        <v>162</v>
      </c>
      <c r="J8" s="301">
        <v>96.07262291742069</v>
      </c>
      <c r="K8" s="232">
        <v>24158</v>
      </c>
      <c r="L8" s="302"/>
    </row>
    <row r="9" spans="2:12" ht="12.75">
      <c r="B9" s="224">
        <v>6</v>
      </c>
      <c r="C9" s="213" t="s">
        <v>157</v>
      </c>
      <c r="D9" s="301">
        <v>375.45269357074613</v>
      </c>
      <c r="E9" s="232">
        <v>23999</v>
      </c>
      <c r="F9" s="302"/>
      <c r="H9" s="224">
        <v>6</v>
      </c>
      <c r="I9" s="213" t="s">
        <v>158</v>
      </c>
      <c r="J9" s="301">
        <v>89.72243071876812</v>
      </c>
      <c r="K9" s="232">
        <v>2423</v>
      </c>
      <c r="L9" s="302"/>
    </row>
    <row r="10" spans="2:12" ht="12.75">
      <c r="B10" s="224">
        <v>7</v>
      </c>
      <c r="C10" s="213" t="s">
        <v>163</v>
      </c>
      <c r="D10" s="301">
        <v>366.2257938832991</v>
      </c>
      <c r="E10" s="232">
        <v>24627</v>
      </c>
      <c r="F10" s="302"/>
      <c r="H10" s="224">
        <v>7</v>
      </c>
      <c r="I10" s="213" t="s">
        <v>164</v>
      </c>
      <c r="J10" s="301">
        <v>86.10227668405709</v>
      </c>
      <c r="K10" s="232">
        <v>1773</v>
      </c>
      <c r="L10" s="302"/>
    </row>
    <row r="11" spans="2:12" ht="12.75">
      <c r="B11" s="224">
        <v>8</v>
      </c>
      <c r="C11" s="213" t="s">
        <v>165</v>
      </c>
      <c r="D11" s="301">
        <v>362.4988028073333</v>
      </c>
      <c r="E11" s="232">
        <v>3255</v>
      </c>
      <c r="F11" s="302"/>
      <c r="H11" s="224">
        <v>8</v>
      </c>
      <c r="I11" s="213" t="s">
        <v>166</v>
      </c>
      <c r="J11" s="301">
        <v>85.11669512318595</v>
      </c>
      <c r="K11" s="232">
        <v>16494</v>
      </c>
      <c r="L11" s="302"/>
    </row>
    <row r="12" spans="2:12" ht="12.75">
      <c r="B12" s="224">
        <v>9</v>
      </c>
      <c r="C12" s="213" t="s">
        <v>167</v>
      </c>
      <c r="D12" s="301">
        <v>357.1672730863597</v>
      </c>
      <c r="E12" s="232">
        <v>4702</v>
      </c>
      <c r="F12" s="302"/>
      <c r="H12" s="224">
        <v>9</v>
      </c>
      <c r="I12" s="213" t="s">
        <v>156</v>
      </c>
      <c r="J12" s="301">
        <v>82.86060297023391</v>
      </c>
      <c r="K12" s="232">
        <v>4784</v>
      </c>
      <c r="L12" s="302"/>
    </row>
    <row r="13" spans="2:12" ht="12.75">
      <c r="B13" s="224">
        <v>10</v>
      </c>
      <c r="C13" s="213" t="s">
        <v>168</v>
      </c>
      <c r="D13" s="301">
        <v>354.5671154092276</v>
      </c>
      <c r="E13" s="232">
        <v>28369</v>
      </c>
      <c r="F13" s="302"/>
      <c r="H13" s="224">
        <v>10</v>
      </c>
      <c r="I13" s="213" t="s">
        <v>169</v>
      </c>
      <c r="J13" s="301">
        <v>80.62736114635662</v>
      </c>
      <c r="K13" s="232">
        <v>10345</v>
      </c>
      <c r="L13" s="302"/>
    </row>
    <row r="14" spans="2:12" ht="12.75">
      <c r="B14" s="224">
        <v>11</v>
      </c>
      <c r="C14" s="213" t="s">
        <v>170</v>
      </c>
      <c r="D14" s="301">
        <v>352.5904224246256</v>
      </c>
      <c r="E14" s="232">
        <v>13508</v>
      </c>
      <c r="F14" s="302"/>
      <c r="H14" s="224">
        <v>11</v>
      </c>
      <c r="I14" s="213" t="s">
        <v>154</v>
      </c>
      <c r="J14" s="301">
        <v>78.760104000719</v>
      </c>
      <c r="K14" s="232">
        <v>3961</v>
      </c>
      <c r="L14" s="302"/>
    </row>
    <row r="15" spans="2:12" ht="12.75">
      <c r="B15" s="224">
        <v>12</v>
      </c>
      <c r="C15" s="213" t="s">
        <v>159</v>
      </c>
      <c r="D15" s="301">
        <v>333.0438249296263</v>
      </c>
      <c r="E15" s="232">
        <v>124072</v>
      </c>
      <c r="F15" s="302"/>
      <c r="H15" s="224">
        <v>12</v>
      </c>
      <c r="I15" s="213" t="s">
        <v>171</v>
      </c>
      <c r="J15" s="301">
        <v>77.42359041180433</v>
      </c>
      <c r="K15" s="232">
        <v>6807</v>
      </c>
      <c r="L15" s="302"/>
    </row>
    <row r="16" spans="2:12" ht="12.75">
      <c r="B16" s="224">
        <v>13</v>
      </c>
      <c r="C16" s="213" t="s">
        <v>172</v>
      </c>
      <c r="D16" s="301">
        <v>329.26536112228104</v>
      </c>
      <c r="E16" s="232">
        <v>4479</v>
      </c>
      <c r="F16" s="302"/>
      <c r="H16" s="224">
        <v>13</v>
      </c>
      <c r="I16" s="213" t="s">
        <v>165</v>
      </c>
      <c r="J16" s="301">
        <v>73.94752843750209</v>
      </c>
      <c r="K16" s="232">
        <v>664</v>
      </c>
      <c r="L16" s="302"/>
    </row>
    <row r="17" spans="2:12" ht="12.75">
      <c r="B17" s="224">
        <v>14</v>
      </c>
      <c r="C17" s="213" t="s">
        <v>161</v>
      </c>
      <c r="D17" s="301">
        <v>322.31749010828526</v>
      </c>
      <c r="E17" s="232">
        <v>31225</v>
      </c>
      <c r="F17" s="302"/>
      <c r="H17" s="224">
        <v>14</v>
      </c>
      <c r="I17" s="213" t="s">
        <v>173</v>
      </c>
      <c r="J17" s="301">
        <v>71.04968289798313</v>
      </c>
      <c r="K17" s="232">
        <v>9025</v>
      </c>
      <c r="L17" s="302"/>
    </row>
    <row r="18" spans="2:12" ht="12.75">
      <c r="B18" s="224">
        <v>15</v>
      </c>
      <c r="C18" s="213" t="s">
        <v>174</v>
      </c>
      <c r="D18" s="301">
        <v>320.1742148468332</v>
      </c>
      <c r="E18" s="232">
        <v>19175</v>
      </c>
      <c r="F18" s="302"/>
      <c r="H18" s="224">
        <v>15</v>
      </c>
      <c r="I18" s="213" t="s">
        <v>175</v>
      </c>
      <c r="J18" s="301">
        <v>69.8574147191393</v>
      </c>
      <c r="K18" s="232">
        <v>3339</v>
      </c>
      <c r="L18" s="302"/>
    </row>
    <row r="19" spans="2:12" ht="12.75">
      <c r="B19" s="224">
        <v>16</v>
      </c>
      <c r="C19" s="213" t="s">
        <v>176</v>
      </c>
      <c r="D19" s="301">
        <v>314.1250132654144</v>
      </c>
      <c r="E19" s="232">
        <v>3108</v>
      </c>
      <c r="F19" s="302"/>
      <c r="H19" s="224">
        <v>16</v>
      </c>
      <c r="I19" s="213" t="s">
        <v>177</v>
      </c>
      <c r="J19" s="301">
        <v>69.60998174761525</v>
      </c>
      <c r="K19" s="232">
        <v>6880</v>
      </c>
      <c r="L19" s="302"/>
    </row>
    <row r="20" spans="2:12" ht="12.75">
      <c r="B20" s="224">
        <v>17</v>
      </c>
      <c r="C20" s="213" t="s">
        <v>171</v>
      </c>
      <c r="D20" s="301">
        <v>309.68298753374415</v>
      </c>
      <c r="E20" s="232">
        <v>27227</v>
      </c>
      <c r="F20" s="302"/>
      <c r="H20" s="224">
        <v>17</v>
      </c>
      <c r="I20" s="213" t="s">
        <v>163</v>
      </c>
      <c r="J20" s="301">
        <v>69.09022773304939</v>
      </c>
      <c r="K20" s="232">
        <v>4646</v>
      </c>
      <c r="L20" s="302"/>
    </row>
    <row r="21" spans="2:12" ht="12.75">
      <c r="B21" s="224">
        <v>18</v>
      </c>
      <c r="C21" s="213" t="s">
        <v>178</v>
      </c>
      <c r="D21" s="301">
        <v>303.66657973670465</v>
      </c>
      <c r="E21" s="232">
        <v>19271</v>
      </c>
      <c r="F21" s="302"/>
      <c r="H21" s="224">
        <v>18</v>
      </c>
      <c r="I21" s="213" t="s">
        <v>179</v>
      </c>
      <c r="J21" s="301">
        <v>67.13180379314912</v>
      </c>
      <c r="K21" s="232">
        <v>1992</v>
      </c>
      <c r="L21" s="302"/>
    </row>
    <row r="22" spans="2:12" ht="12.75">
      <c r="B22" s="224">
        <v>19</v>
      </c>
      <c r="C22" s="213" t="s">
        <v>173</v>
      </c>
      <c r="D22" s="301">
        <v>299.34550055544713</v>
      </c>
      <c r="E22" s="232">
        <v>38024</v>
      </c>
      <c r="F22" s="302"/>
      <c r="H22" s="224">
        <v>19</v>
      </c>
      <c r="I22" s="213" t="s">
        <v>178</v>
      </c>
      <c r="J22" s="301">
        <v>65.78838515908576</v>
      </c>
      <c r="K22" s="232">
        <v>4175</v>
      </c>
      <c r="L22" s="302"/>
    </row>
    <row r="23" spans="2:12" ht="12.75">
      <c r="B23" s="224">
        <v>20</v>
      </c>
      <c r="C23" s="213" t="s">
        <v>180</v>
      </c>
      <c r="D23" s="301">
        <v>298.16622033169557</v>
      </c>
      <c r="E23" s="232">
        <v>4674</v>
      </c>
      <c r="F23" s="302"/>
      <c r="H23" s="224">
        <v>20</v>
      </c>
      <c r="I23" s="213" t="s">
        <v>174</v>
      </c>
      <c r="J23" s="301">
        <v>65.45412892827046</v>
      </c>
      <c r="K23" s="232">
        <v>3920</v>
      </c>
      <c r="L23" s="302"/>
    </row>
    <row r="24" spans="2:12" ht="12.75">
      <c r="B24" s="224">
        <v>21</v>
      </c>
      <c r="C24" s="213" t="s">
        <v>181</v>
      </c>
      <c r="D24" s="301">
        <v>294.91096771392444</v>
      </c>
      <c r="E24" s="232">
        <v>8151</v>
      </c>
      <c r="F24" s="302"/>
      <c r="H24" s="224">
        <v>21</v>
      </c>
      <c r="I24" s="213" t="s">
        <v>182</v>
      </c>
      <c r="J24" s="301">
        <v>65.19129167451247</v>
      </c>
      <c r="K24" s="232">
        <v>2330</v>
      </c>
      <c r="L24" s="302"/>
    </row>
    <row r="25" spans="2:12" ht="12.75">
      <c r="B25" s="224">
        <v>22</v>
      </c>
      <c r="C25" s="213" t="s">
        <v>164</v>
      </c>
      <c r="D25" s="301">
        <v>293.952104212407</v>
      </c>
      <c r="E25" s="232">
        <v>6053</v>
      </c>
      <c r="F25" s="302"/>
      <c r="H25" s="224">
        <v>22</v>
      </c>
      <c r="I25" s="213" t="s">
        <v>183</v>
      </c>
      <c r="J25" s="301">
        <v>63.88180806693119</v>
      </c>
      <c r="K25" s="232">
        <v>2896</v>
      </c>
      <c r="L25" s="302"/>
    </row>
    <row r="26" spans="2:12" ht="12.75">
      <c r="B26" s="224">
        <v>23</v>
      </c>
      <c r="C26" s="213" t="s">
        <v>169</v>
      </c>
      <c r="D26" s="301">
        <v>293.7579380345411</v>
      </c>
      <c r="E26" s="232">
        <v>37691</v>
      </c>
      <c r="F26" s="302"/>
      <c r="H26" s="224">
        <v>23</v>
      </c>
      <c r="I26" s="213" t="s">
        <v>168</v>
      </c>
      <c r="J26" s="301">
        <v>63.304397037179235</v>
      </c>
      <c r="K26" s="232">
        <v>5065</v>
      </c>
      <c r="L26" s="302"/>
    </row>
    <row r="27" spans="2:12" ht="12.75">
      <c r="B27" s="224">
        <v>24</v>
      </c>
      <c r="C27" s="213" t="s">
        <v>184</v>
      </c>
      <c r="D27" s="301">
        <v>293.10216349139324</v>
      </c>
      <c r="E27" s="232">
        <v>1652</v>
      </c>
      <c r="F27" s="302"/>
      <c r="H27" s="224">
        <v>24</v>
      </c>
      <c r="I27" s="213" t="s">
        <v>185</v>
      </c>
      <c r="J27" s="301">
        <v>62.77605444842176</v>
      </c>
      <c r="K27" s="232">
        <v>5986</v>
      </c>
      <c r="L27" s="302"/>
    </row>
    <row r="28" spans="2:12" ht="12.75">
      <c r="B28" s="224">
        <v>25</v>
      </c>
      <c r="C28" s="213" t="s">
        <v>186</v>
      </c>
      <c r="D28" s="301">
        <v>289.2039240463991</v>
      </c>
      <c r="E28" s="232">
        <v>18936</v>
      </c>
      <c r="F28" s="302"/>
      <c r="H28" s="224">
        <v>25</v>
      </c>
      <c r="I28" s="213" t="s">
        <v>186</v>
      </c>
      <c r="J28" s="301">
        <v>61.762815211429974</v>
      </c>
      <c r="K28" s="232">
        <v>4044</v>
      </c>
      <c r="L28" s="302"/>
    </row>
    <row r="29" spans="2:12" ht="12.75">
      <c r="B29" s="224">
        <v>26</v>
      </c>
      <c r="C29" s="213" t="s">
        <v>185</v>
      </c>
      <c r="D29" s="301">
        <v>287.5051006855133</v>
      </c>
      <c r="E29" s="232">
        <v>27415</v>
      </c>
      <c r="F29" s="302"/>
      <c r="H29" s="224">
        <v>26</v>
      </c>
      <c r="I29" s="213" t="s">
        <v>187</v>
      </c>
      <c r="J29" s="301">
        <v>60.17977524939382</v>
      </c>
      <c r="K29" s="232">
        <v>1717</v>
      </c>
      <c r="L29" s="302"/>
    </row>
    <row r="30" spans="2:12" ht="12.75">
      <c r="B30" s="224">
        <v>27</v>
      </c>
      <c r="C30" s="213" t="s">
        <v>187</v>
      </c>
      <c r="D30" s="301">
        <v>286.59873163325176</v>
      </c>
      <c r="E30" s="232">
        <v>8177</v>
      </c>
      <c r="F30" s="302"/>
      <c r="H30" s="224">
        <v>27</v>
      </c>
      <c r="I30" s="213" t="s">
        <v>188</v>
      </c>
      <c r="J30" s="301">
        <v>59.5518787764728</v>
      </c>
      <c r="K30" s="232">
        <v>2234</v>
      </c>
      <c r="L30" s="302"/>
    </row>
    <row r="31" spans="2:12" ht="12.75">
      <c r="B31" s="224">
        <v>28</v>
      </c>
      <c r="C31" s="213" t="s">
        <v>189</v>
      </c>
      <c r="D31" s="301">
        <v>284.72230408796287</v>
      </c>
      <c r="E31" s="232">
        <v>32847</v>
      </c>
      <c r="F31" s="302"/>
      <c r="H31" s="224">
        <v>28</v>
      </c>
      <c r="I31" s="213" t="s">
        <v>189</v>
      </c>
      <c r="J31" s="301">
        <v>59.32473130508168</v>
      </c>
      <c r="K31" s="232">
        <v>6844</v>
      </c>
      <c r="L31" s="302"/>
    </row>
    <row r="32" spans="2:12" ht="12.75">
      <c r="B32" s="224">
        <v>29</v>
      </c>
      <c r="C32" s="213" t="s">
        <v>162</v>
      </c>
      <c r="D32" s="301">
        <v>283.0082017259428</v>
      </c>
      <c r="E32" s="232">
        <v>71164</v>
      </c>
      <c r="F32" s="302"/>
      <c r="H32" s="224">
        <v>29</v>
      </c>
      <c r="I32" s="213" t="s">
        <v>190</v>
      </c>
      <c r="J32" s="301">
        <v>58.935902125757025</v>
      </c>
      <c r="K32" s="232">
        <v>2726</v>
      </c>
      <c r="L32" s="302"/>
    </row>
    <row r="33" spans="2:12" ht="12.75">
      <c r="B33" s="224">
        <v>30</v>
      </c>
      <c r="C33" s="213" t="s">
        <v>175</v>
      </c>
      <c r="D33" s="301">
        <v>281.54274629393757</v>
      </c>
      <c r="E33" s="232">
        <v>13457</v>
      </c>
      <c r="F33" s="302"/>
      <c r="H33" s="224">
        <v>30</v>
      </c>
      <c r="I33" s="213" t="s">
        <v>170</v>
      </c>
      <c r="J33" s="301">
        <v>58.886881328838854</v>
      </c>
      <c r="K33" s="232">
        <v>2256</v>
      </c>
      <c r="L33" s="302"/>
    </row>
    <row r="34" spans="2:12" ht="12.75">
      <c r="B34" s="224">
        <v>31</v>
      </c>
      <c r="C34" s="213" t="s">
        <v>182</v>
      </c>
      <c r="D34" s="301">
        <v>281.3018225302783</v>
      </c>
      <c r="E34" s="232">
        <v>10054</v>
      </c>
      <c r="F34" s="302"/>
      <c r="H34" s="224">
        <v>31</v>
      </c>
      <c r="I34" s="213" t="s">
        <v>191</v>
      </c>
      <c r="J34" s="301">
        <v>57.16896016966183</v>
      </c>
      <c r="K34" s="232">
        <v>1667</v>
      </c>
      <c r="L34" s="302"/>
    </row>
    <row r="35" spans="2:12" ht="12.75">
      <c r="B35" s="224">
        <v>32</v>
      </c>
      <c r="C35" s="213" t="s">
        <v>190</v>
      </c>
      <c r="D35" s="301">
        <v>280.6698024198744</v>
      </c>
      <c r="E35" s="232">
        <v>12982</v>
      </c>
      <c r="F35" s="302"/>
      <c r="H35" s="224">
        <v>32</v>
      </c>
      <c r="I35" s="213" t="s">
        <v>192</v>
      </c>
      <c r="J35" s="301">
        <v>55.00837476379176</v>
      </c>
      <c r="K35" s="232">
        <v>579</v>
      </c>
      <c r="L35" s="302"/>
    </row>
    <row r="36" spans="2:12" ht="12.75">
      <c r="B36" s="224">
        <v>33</v>
      </c>
      <c r="C36" s="213" t="s">
        <v>193</v>
      </c>
      <c r="D36" s="301">
        <v>278.47301762374093</v>
      </c>
      <c r="E36" s="232">
        <v>14770</v>
      </c>
      <c r="F36" s="302"/>
      <c r="H36" s="224">
        <v>33</v>
      </c>
      <c r="I36" s="213" t="s">
        <v>194</v>
      </c>
      <c r="J36" s="301">
        <v>54.906056662433556</v>
      </c>
      <c r="K36" s="232">
        <v>3560</v>
      </c>
      <c r="L36" s="302"/>
    </row>
    <row r="37" spans="2:12" ht="12.75">
      <c r="B37" s="224">
        <v>34</v>
      </c>
      <c r="C37" s="213" t="s">
        <v>194</v>
      </c>
      <c r="D37" s="301">
        <v>277.028817351301</v>
      </c>
      <c r="E37" s="232">
        <v>17962</v>
      </c>
      <c r="F37" s="302"/>
      <c r="H37" s="224">
        <v>34</v>
      </c>
      <c r="I37" s="213" t="s">
        <v>181</v>
      </c>
      <c r="J37" s="301">
        <v>53.8372616805692</v>
      </c>
      <c r="K37" s="232">
        <v>1488</v>
      </c>
      <c r="L37" s="302"/>
    </row>
    <row r="38" spans="2:12" ht="12.75">
      <c r="B38" s="224">
        <v>35</v>
      </c>
      <c r="C38" s="213" t="s">
        <v>177</v>
      </c>
      <c r="D38" s="301">
        <v>274.30177545924374</v>
      </c>
      <c r="E38" s="232">
        <v>27111</v>
      </c>
      <c r="F38" s="302"/>
      <c r="H38" s="224">
        <v>35</v>
      </c>
      <c r="I38" s="213" t="s">
        <v>184</v>
      </c>
      <c r="J38" s="301">
        <v>51.452558966406805</v>
      </c>
      <c r="K38" s="232">
        <v>290</v>
      </c>
      <c r="L38" s="302"/>
    </row>
    <row r="39" spans="2:12" ht="12.75">
      <c r="B39" s="224">
        <v>36</v>
      </c>
      <c r="C39" s="213" t="s">
        <v>195</v>
      </c>
      <c r="D39" s="301">
        <v>274.0452084249327</v>
      </c>
      <c r="E39" s="232">
        <v>5005</v>
      </c>
      <c r="F39" s="302"/>
      <c r="H39" s="224">
        <v>36</v>
      </c>
      <c r="I39" s="213" t="s">
        <v>193</v>
      </c>
      <c r="J39" s="301">
        <v>49.246548546595214</v>
      </c>
      <c r="K39" s="232">
        <v>2612</v>
      </c>
      <c r="L39" s="302"/>
    </row>
    <row r="40" spans="2:12" ht="12.75">
      <c r="B40" s="224">
        <v>37</v>
      </c>
      <c r="C40" s="213" t="s">
        <v>192</v>
      </c>
      <c r="D40" s="301">
        <v>272.19169896073123</v>
      </c>
      <c r="E40" s="232">
        <v>2865</v>
      </c>
      <c r="F40" s="302"/>
      <c r="H40" s="224">
        <v>37</v>
      </c>
      <c r="I40" s="213" t="s">
        <v>160</v>
      </c>
      <c r="J40" s="301">
        <v>48.153347291233416</v>
      </c>
      <c r="K40" s="232">
        <v>342</v>
      </c>
      <c r="L40" s="302"/>
    </row>
    <row r="41" spans="2:12" ht="12.75">
      <c r="B41" s="224">
        <v>38</v>
      </c>
      <c r="C41" s="213" t="s">
        <v>166</v>
      </c>
      <c r="D41" s="301">
        <v>268.92726645777793</v>
      </c>
      <c r="E41" s="232">
        <v>52113</v>
      </c>
      <c r="F41" s="302"/>
      <c r="H41" s="224">
        <v>38</v>
      </c>
      <c r="I41" s="213" t="s">
        <v>195</v>
      </c>
      <c r="J41" s="301">
        <v>47.088687161926494</v>
      </c>
      <c r="K41" s="232">
        <v>860</v>
      </c>
      <c r="L41" s="302"/>
    </row>
    <row r="42" spans="2:12" ht="12.75">
      <c r="B42" s="224">
        <v>39</v>
      </c>
      <c r="C42" s="213" t="s">
        <v>188</v>
      </c>
      <c r="D42" s="301">
        <v>267.58359854889613</v>
      </c>
      <c r="E42" s="232">
        <v>10038</v>
      </c>
      <c r="F42" s="302"/>
      <c r="H42" s="224">
        <v>39</v>
      </c>
      <c r="I42" s="213" t="s">
        <v>180</v>
      </c>
      <c r="J42" s="301">
        <v>46.50474424942364</v>
      </c>
      <c r="K42" s="232">
        <v>729</v>
      </c>
      <c r="L42" s="302"/>
    </row>
    <row r="43" spans="2:12" ht="12.75">
      <c r="B43" s="224">
        <v>40</v>
      </c>
      <c r="C43" s="213" t="s">
        <v>196</v>
      </c>
      <c r="D43" s="301">
        <v>264.3266143660077</v>
      </c>
      <c r="E43" s="232">
        <v>1654</v>
      </c>
      <c r="F43" s="302"/>
      <c r="H43" s="224">
        <v>40</v>
      </c>
      <c r="I43" s="213" t="s">
        <v>197</v>
      </c>
      <c r="J43" s="301">
        <v>44.89196913795814</v>
      </c>
      <c r="K43" s="232">
        <v>2553</v>
      </c>
      <c r="L43" s="302"/>
    </row>
    <row r="44" spans="2:12" ht="12.75">
      <c r="B44" s="224">
        <v>41</v>
      </c>
      <c r="C44" s="213" t="s">
        <v>183</v>
      </c>
      <c r="D44" s="301">
        <v>263.66686872376675</v>
      </c>
      <c r="E44" s="232">
        <v>11953</v>
      </c>
      <c r="F44" s="302"/>
      <c r="H44" s="224">
        <v>41</v>
      </c>
      <c r="I44" s="213" t="s">
        <v>172</v>
      </c>
      <c r="J44" s="301">
        <v>43.299240388708085</v>
      </c>
      <c r="K44" s="232">
        <v>589</v>
      </c>
      <c r="L44" s="302"/>
    </row>
    <row r="45" spans="2:12" ht="12.75">
      <c r="B45" s="224">
        <v>42</v>
      </c>
      <c r="C45" s="213" t="s">
        <v>197</v>
      </c>
      <c r="D45" s="301">
        <v>258.76624278660086</v>
      </c>
      <c r="E45" s="232">
        <v>14716</v>
      </c>
      <c r="F45" s="302"/>
      <c r="H45" s="224">
        <v>42</v>
      </c>
      <c r="I45" s="213" t="s">
        <v>198</v>
      </c>
      <c r="J45" s="301">
        <v>42.563811726456876</v>
      </c>
      <c r="K45" s="232">
        <v>1847</v>
      </c>
      <c r="L45" s="302"/>
    </row>
    <row r="46" spans="2:12" ht="12.75">
      <c r="B46" s="224">
        <v>43</v>
      </c>
      <c r="C46" s="213" t="s">
        <v>199</v>
      </c>
      <c r="D46" s="301">
        <v>251.66351616766826</v>
      </c>
      <c r="E46" s="232">
        <v>3343</v>
      </c>
      <c r="F46" s="302"/>
      <c r="H46" s="224">
        <v>43</v>
      </c>
      <c r="I46" s="213" t="s">
        <v>200</v>
      </c>
      <c r="J46" s="301">
        <v>40.47503661641646</v>
      </c>
      <c r="K46" s="232">
        <v>750</v>
      </c>
      <c r="L46" s="302"/>
    </row>
    <row r="47" spans="2:12" ht="12.75">
      <c r="B47" s="224">
        <v>44</v>
      </c>
      <c r="C47" s="213" t="s">
        <v>198</v>
      </c>
      <c r="D47" s="301">
        <v>234.68860780846606</v>
      </c>
      <c r="E47" s="232">
        <v>10184</v>
      </c>
      <c r="F47" s="302"/>
      <c r="H47" s="224">
        <v>44</v>
      </c>
      <c r="I47" s="213" t="s">
        <v>176</v>
      </c>
      <c r="J47" s="301">
        <v>39.6193710424847</v>
      </c>
      <c r="K47" s="232">
        <v>392</v>
      </c>
      <c r="L47" s="302"/>
    </row>
    <row r="48" spans="2:12" ht="12.75">
      <c r="B48" s="224">
        <v>45</v>
      </c>
      <c r="C48" s="213" t="s">
        <v>191</v>
      </c>
      <c r="D48" s="301">
        <v>230.18479943537506</v>
      </c>
      <c r="E48" s="232">
        <v>6712</v>
      </c>
      <c r="F48" s="302"/>
      <c r="H48" s="224">
        <v>45</v>
      </c>
      <c r="I48" s="213" t="s">
        <v>196</v>
      </c>
      <c r="J48" s="301">
        <v>39.15357951612568</v>
      </c>
      <c r="K48" s="232">
        <v>245</v>
      </c>
      <c r="L48" s="302"/>
    </row>
    <row r="49" spans="2:12" ht="12.75">
      <c r="B49" s="224">
        <v>46</v>
      </c>
      <c r="C49" s="213" t="s">
        <v>200</v>
      </c>
      <c r="D49" s="301">
        <v>229.30457411087139</v>
      </c>
      <c r="E49" s="232">
        <v>4249</v>
      </c>
      <c r="F49" s="302"/>
      <c r="H49" s="224">
        <v>46</v>
      </c>
      <c r="I49" s="213" t="s">
        <v>167</v>
      </c>
      <c r="J49" s="301">
        <v>38.2082386989449</v>
      </c>
      <c r="K49" s="232">
        <v>503</v>
      </c>
      <c r="L49" s="302"/>
    </row>
    <row r="50" spans="2:12" ht="12.75">
      <c r="B50" s="224">
        <v>47</v>
      </c>
      <c r="C50" s="213" t="s">
        <v>179</v>
      </c>
      <c r="D50" s="301">
        <v>218.1446616230192</v>
      </c>
      <c r="E50" s="232">
        <v>6473</v>
      </c>
      <c r="F50" s="302"/>
      <c r="H50" s="224">
        <v>47</v>
      </c>
      <c r="I50" s="213" t="s">
        <v>201</v>
      </c>
      <c r="J50" s="301">
        <v>36.46981392516631</v>
      </c>
      <c r="K50" s="232">
        <v>1111</v>
      </c>
      <c r="L50" s="302"/>
    </row>
    <row r="51" spans="2:12" ht="12.75">
      <c r="B51" s="224">
        <v>48</v>
      </c>
      <c r="C51" s="213" t="s">
        <v>202</v>
      </c>
      <c r="D51" s="301">
        <v>216.90535262472673</v>
      </c>
      <c r="E51" s="232">
        <v>1766</v>
      </c>
      <c r="F51" s="302"/>
      <c r="H51" s="224">
        <v>48</v>
      </c>
      <c r="I51" s="213" t="s">
        <v>199</v>
      </c>
      <c r="J51" s="301">
        <v>31.994314798462167</v>
      </c>
      <c r="K51" s="232">
        <v>425</v>
      </c>
      <c r="L51" s="302"/>
    </row>
    <row r="52" spans="2:12" ht="12.75">
      <c r="B52" s="224">
        <v>49</v>
      </c>
      <c r="C52" s="213" t="s">
        <v>201</v>
      </c>
      <c r="D52" s="301">
        <v>209.98865857721768</v>
      </c>
      <c r="E52" s="232">
        <v>6397</v>
      </c>
      <c r="F52" s="302"/>
      <c r="H52" s="224">
        <v>49</v>
      </c>
      <c r="I52" s="213" t="s">
        <v>203</v>
      </c>
      <c r="J52" s="301">
        <v>29.587074462786447</v>
      </c>
      <c r="K52" s="232">
        <v>199</v>
      </c>
      <c r="L52" s="302"/>
    </row>
    <row r="53" spans="2:12" ht="12.75">
      <c r="B53" s="224">
        <v>50</v>
      </c>
      <c r="C53" s="213" t="s">
        <v>203</v>
      </c>
      <c r="D53" s="301">
        <v>183.61827618864956</v>
      </c>
      <c r="E53" s="232">
        <v>1235</v>
      </c>
      <c r="F53" s="302"/>
      <c r="H53" s="224">
        <v>50</v>
      </c>
      <c r="I53" s="213" t="s">
        <v>202</v>
      </c>
      <c r="J53" s="301">
        <v>24.56459259623179</v>
      </c>
      <c r="K53" s="232">
        <v>200</v>
      </c>
      <c r="L53" s="302"/>
    </row>
    <row r="54" spans="2:12" ht="12.75">
      <c r="B54" s="224"/>
      <c r="C54" s="303"/>
      <c r="D54" s="301"/>
      <c r="E54" s="304"/>
      <c r="F54" s="213"/>
      <c r="H54" s="224"/>
      <c r="I54" s="303"/>
      <c r="J54" s="301"/>
      <c r="K54" s="304"/>
      <c r="L54" s="213"/>
    </row>
    <row r="55" spans="2:12" ht="12.75">
      <c r="B55" s="224"/>
      <c r="C55" s="303"/>
      <c r="D55" s="301"/>
      <c r="E55" s="304"/>
      <c r="F55" s="213"/>
      <c r="H55" s="224"/>
      <c r="J55" s="301"/>
      <c r="K55" s="305"/>
      <c r="L55" s="213"/>
    </row>
    <row r="56" spans="2:12" ht="12.75">
      <c r="B56" s="306"/>
      <c r="C56" s="307" t="s">
        <v>204</v>
      </c>
      <c r="D56" s="308">
        <v>560.7231234305486</v>
      </c>
      <c r="E56" s="309">
        <v>3374</v>
      </c>
      <c r="F56" s="310"/>
      <c r="H56" s="306"/>
      <c r="I56" s="311" t="s">
        <v>204</v>
      </c>
      <c r="J56" s="308">
        <v>153.3928402271477</v>
      </c>
      <c r="K56" s="309">
        <v>923</v>
      </c>
      <c r="L56" s="310"/>
    </row>
    <row r="59" ht="12.75">
      <c r="B59" s="489" t="s">
        <v>557</v>
      </c>
    </row>
    <row r="60" ht="12.75">
      <c r="B60" s="490" t="s">
        <v>558</v>
      </c>
    </row>
  </sheetData>
  <sheetProtection/>
  <mergeCells count="2">
    <mergeCell ref="E3:F3"/>
    <mergeCell ref="K3:L3"/>
  </mergeCells>
  <printOptions/>
  <pageMargins left="0.75" right="0.75" top="1" bottom="1" header="0.5" footer="0.5"/>
  <pageSetup horizontalDpi="1200" verticalDpi="12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B1:E183"/>
  <sheetViews>
    <sheetView zoomScalePageLayoutView="0" workbookViewId="0" topLeftCell="A1">
      <selection activeCell="A1" sqref="A1"/>
    </sheetView>
  </sheetViews>
  <sheetFormatPr defaultColWidth="9.140625" defaultRowHeight="12.75"/>
  <cols>
    <col min="1" max="1" width="9.140625" style="316" customWidth="1"/>
    <col min="2" max="2" width="6.57421875" style="327" customWidth="1"/>
    <col min="3" max="3" width="63.8515625" style="316" customWidth="1"/>
    <col min="4" max="4" width="12.421875" style="328" customWidth="1"/>
    <col min="5" max="5" width="12.421875" style="329" customWidth="1"/>
    <col min="6" max="16384" width="9.140625" style="316" customWidth="1"/>
  </cols>
  <sheetData>
    <row r="1" spans="2:5" ht="31.5" customHeight="1">
      <c r="B1" s="657" t="s">
        <v>559</v>
      </c>
      <c r="C1" s="657"/>
      <c r="D1" s="657"/>
      <c r="E1" s="657"/>
    </row>
    <row r="2" spans="2:5" ht="12.75">
      <c r="B2" s="658" t="s">
        <v>560</v>
      </c>
      <c r="C2" s="658"/>
      <c r="D2" s="658"/>
      <c r="E2" s="658"/>
    </row>
    <row r="4" spans="2:5" ht="39" thickBot="1">
      <c r="B4" s="312" t="s">
        <v>16</v>
      </c>
      <c r="C4" s="313" t="s">
        <v>205</v>
      </c>
      <c r="D4" s="314" t="s">
        <v>3</v>
      </c>
      <c r="E4" s="315" t="s">
        <v>206</v>
      </c>
    </row>
    <row r="5" spans="2:5" ht="12.75">
      <c r="B5" s="317">
        <v>1</v>
      </c>
      <c r="C5" s="318" t="s">
        <v>207</v>
      </c>
      <c r="D5" s="319">
        <v>805</v>
      </c>
      <c r="E5" s="320">
        <v>740.4273323460969</v>
      </c>
    </row>
    <row r="6" spans="2:5" ht="12.75">
      <c r="B6" s="317">
        <v>2</v>
      </c>
      <c r="C6" s="318" t="s">
        <v>208</v>
      </c>
      <c r="D6" s="319">
        <v>1742</v>
      </c>
      <c r="E6" s="320">
        <v>714.6666666666666</v>
      </c>
    </row>
    <row r="7" spans="2:5" ht="12.75">
      <c r="B7" s="317">
        <v>3</v>
      </c>
      <c r="C7" s="318" t="s">
        <v>209</v>
      </c>
      <c r="D7" s="319">
        <v>790</v>
      </c>
      <c r="E7" s="320">
        <v>678.711650643917</v>
      </c>
    </row>
    <row r="8" spans="2:5" ht="12.75">
      <c r="B8" s="317">
        <v>4</v>
      </c>
      <c r="C8" s="318" t="s">
        <v>210</v>
      </c>
      <c r="D8" s="321">
        <v>1957</v>
      </c>
      <c r="E8" s="322">
        <v>674.2184646974113</v>
      </c>
    </row>
    <row r="9" spans="2:5" ht="12.75">
      <c r="B9" s="317">
        <v>5</v>
      </c>
      <c r="C9" s="318" t="s">
        <v>211</v>
      </c>
      <c r="D9" s="319">
        <v>951</v>
      </c>
      <c r="E9" s="320">
        <v>607.5512681275155</v>
      </c>
    </row>
    <row r="10" spans="2:5" ht="12.75">
      <c r="B10" s="317">
        <v>6</v>
      </c>
      <c r="C10" s="318" t="s">
        <v>212</v>
      </c>
      <c r="D10" s="319">
        <v>684</v>
      </c>
      <c r="E10" s="320">
        <v>606.592704924575</v>
      </c>
    </row>
    <row r="11" spans="2:5" ht="12.75">
      <c r="B11" s="317">
        <v>7</v>
      </c>
      <c r="C11" s="318" t="s">
        <v>213</v>
      </c>
      <c r="D11" s="319">
        <v>853</v>
      </c>
      <c r="E11" s="320">
        <v>558.1949297839203</v>
      </c>
    </row>
    <row r="12" spans="2:5" ht="12.75">
      <c r="B12" s="317">
        <v>8</v>
      </c>
      <c r="C12" s="318" t="s">
        <v>214</v>
      </c>
      <c r="D12" s="319">
        <v>811</v>
      </c>
      <c r="E12" s="320">
        <v>556.6766882198701</v>
      </c>
    </row>
    <row r="13" spans="2:5" ht="12.75">
      <c r="B13" s="317">
        <v>9</v>
      </c>
      <c r="C13" s="318" t="s">
        <v>215</v>
      </c>
      <c r="D13" s="319">
        <v>788</v>
      </c>
      <c r="E13" s="320">
        <v>551.2224126473366</v>
      </c>
    </row>
    <row r="14" spans="2:5" ht="12.75">
      <c r="B14" s="317">
        <v>10</v>
      </c>
      <c r="C14" s="318" t="s">
        <v>216</v>
      </c>
      <c r="D14" s="319">
        <v>1560</v>
      </c>
      <c r="E14" s="320">
        <v>542.4690688309792</v>
      </c>
    </row>
    <row r="15" spans="2:5" ht="12.75">
      <c r="B15" s="317">
        <v>11</v>
      </c>
      <c r="C15" s="318" t="s">
        <v>217</v>
      </c>
      <c r="D15" s="319">
        <v>636</v>
      </c>
      <c r="E15" s="320">
        <v>535.917421529387</v>
      </c>
    </row>
    <row r="16" spans="2:5" ht="12.75">
      <c r="B16" s="317">
        <v>12</v>
      </c>
      <c r="C16" s="318" t="s">
        <v>218</v>
      </c>
      <c r="D16" s="319">
        <v>965</v>
      </c>
      <c r="E16" s="320">
        <v>535.590398223949</v>
      </c>
    </row>
    <row r="17" spans="2:5" ht="12.75">
      <c r="B17" s="317">
        <v>13</v>
      </c>
      <c r="C17" s="318" t="s">
        <v>219</v>
      </c>
      <c r="D17" s="319">
        <v>3188</v>
      </c>
      <c r="E17" s="320">
        <v>523.3986103996743</v>
      </c>
    </row>
    <row r="18" spans="2:5" ht="12.75">
      <c r="B18" s="317">
        <v>14</v>
      </c>
      <c r="C18" s="323" t="s">
        <v>220</v>
      </c>
      <c r="D18" s="319">
        <v>541</v>
      </c>
      <c r="E18" s="320">
        <v>519.5977679386087</v>
      </c>
    </row>
    <row r="19" spans="2:5" ht="12.75">
      <c r="B19" s="317">
        <v>15</v>
      </c>
      <c r="C19" s="318" t="s">
        <v>221</v>
      </c>
      <c r="D19" s="319">
        <v>726</v>
      </c>
      <c r="E19" s="324">
        <v>516.8105810915666</v>
      </c>
    </row>
    <row r="20" spans="2:5" ht="12.75">
      <c r="B20" s="317">
        <v>16</v>
      </c>
      <c r="C20" s="318" t="s">
        <v>222</v>
      </c>
      <c r="D20" s="319">
        <v>997</v>
      </c>
      <c r="E20" s="320">
        <v>516.582987476619</v>
      </c>
    </row>
    <row r="21" spans="2:5" ht="12.75">
      <c r="B21" s="317">
        <v>17</v>
      </c>
      <c r="C21" s="318" t="s">
        <v>223</v>
      </c>
      <c r="D21" s="319">
        <v>550</v>
      </c>
      <c r="E21" s="320">
        <v>511.5470111703265</v>
      </c>
    </row>
    <row r="22" spans="2:5" ht="12.75">
      <c r="B22" s="317">
        <v>18</v>
      </c>
      <c r="C22" s="318" t="s">
        <v>224</v>
      </c>
      <c r="D22" s="319">
        <v>1019</v>
      </c>
      <c r="E22" s="320">
        <v>511.3023407511478</v>
      </c>
    </row>
    <row r="23" spans="2:5" ht="12.75">
      <c r="B23" s="317">
        <v>19</v>
      </c>
      <c r="C23" s="318" t="s">
        <v>225</v>
      </c>
      <c r="D23" s="319">
        <v>1265</v>
      </c>
      <c r="E23" s="320">
        <v>506.1518455536661</v>
      </c>
    </row>
    <row r="24" spans="2:5" ht="12.75">
      <c r="B24" s="317">
        <v>20</v>
      </c>
      <c r="C24" s="318" t="s">
        <v>226</v>
      </c>
      <c r="D24" s="319">
        <v>507</v>
      </c>
      <c r="E24" s="320">
        <v>503.08099901765246</v>
      </c>
    </row>
    <row r="25" spans="2:5" ht="12.75">
      <c r="B25" s="317">
        <v>21</v>
      </c>
      <c r="C25" s="318" t="s">
        <v>227</v>
      </c>
      <c r="D25" s="319">
        <v>640</v>
      </c>
      <c r="E25" s="320">
        <v>500.52398604789386</v>
      </c>
    </row>
    <row r="26" spans="2:5" ht="12.75">
      <c r="B26" s="317">
        <v>22</v>
      </c>
      <c r="C26" s="318" t="s">
        <v>228</v>
      </c>
      <c r="D26" s="319">
        <v>1747</v>
      </c>
      <c r="E26" s="320">
        <v>499.1385788121816</v>
      </c>
    </row>
    <row r="27" spans="2:5" ht="12.75">
      <c r="B27" s="317">
        <v>23</v>
      </c>
      <c r="C27" s="318" t="s">
        <v>229</v>
      </c>
      <c r="D27" s="319">
        <v>1176</v>
      </c>
      <c r="E27" s="320">
        <v>496.76427352449184</v>
      </c>
    </row>
    <row r="28" spans="2:5" ht="12.75">
      <c r="B28" s="317">
        <v>24</v>
      </c>
      <c r="C28" s="318" t="s">
        <v>230</v>
      </c>
      <c r="D28" s="319">
        <v>677</v>
      </c>
      <c r="E28" s="324">
        <v>482.9883925832388</v>
      </c>
    </row>
    <row r="29" spans="2:5" ht="12.75">
      <c r="B29" s="317">
        <v>25</v>
      </c>
      <c r="C29" s="318" t="s">
        <v>231</v>
      </c>
      <c r="D29" s="319">
        <v>547</v>
      </c>
      <c r="E29" s="320">
        <v>481.7091427866918</v>
      </c>
    </row>
    <row r="30" spans="2:5" ht="12.75">
      <c r="B30" s="317">
        <v>26</v>
      </c>
      <c r="C30" s="318" t="s">
        <v>232</v>
      </c>
      <c r="D30" s="319">
        <v>781</v>
      </c>
      <c r="E30" s="320">
        <v>474.1321742086667</v>
      </c>
    </row>
    <row r="31" spans="2:5" ht="12.75">
      <c r="B31" s="317">
        <v>27</v>
      </c>
      <c r="C31" s="318" t="s">
        <v>233</v>
      </c>
      <c r="D31" s="319">
        <v>627</v>
      </c>
      <c r="E31" s="320">
        <v>472.97552144231133</v>
      </c>
    </row>
    <row r="32" spans="2:5" ht="12.75">
      <c r="B32" s="317">
        <v>28</v>
      </c>
      <c r="C32" s="318" t="s">
        <v>234</v>
      </c>
      <c r="D32" s="319">
        <v>1078</v>
      </c>
      <c r="E32" s="320">
        <v>471.37634897591516</v>
      </c>
    </row>
    <row r="33" spans="2:5" ht="12.75">
      <c r="B33" s="317">
        <v>29</v>
      </c>
      <c r="C33" s="318" t="s">
        <v>235</v>
      </c>
      <c r="D33" s="319">
        <v>617</v>
      </c>
      <c r="E33" s="320">
        <v>470.9348476521952</v>
      </c>
    </row>
    <row r="34" spans="2:5" ht="12.75">
      <c r="B34" s="317">
        <v>30</v>
      </c>
      <c r="C34" s="318" t="s">
        <v>236</v>
      </c>
      <c r="D34" s="319">
        <v>1882</v>
      </c>
      <c r="E34" s="320">
        <v>470.3577167906708</v>
      </c>
    </row>
    <row r="35" spans="2:5" ht="12.75">
      <c r="B35" s="317">
        <v>31</v>
      </c>
      <c r="C35" s="318" t="s">
        <v>237</v>
      </c>
      <c r="D35" s="319">
        <v>709</v>
      </c>
      <c r="E35" s="320">
        <v>468.1567565782957</v>
      </c>
    </row>
    <row r="36" spans="2:5" ht="12.75">
      <c r="B36" s="317">
        <v>32</v>
      </c>
      <c r="C36" s="318" t="s">
        <v>238</v>
      </c>
      <c r="D36" s="319">
        <v>24671</v>
      </c>
      <c r="E36" s="320">
        <v>464.9146858655269</v>
      </c>
    </row>
    <row r="37" spans="2:5" ht="12.75">
      <c r="B37" s="317">
        <v>33</v>
      </c>
      <c r="C37" s="318" t="s">
        <v>239</v>
      </c>
      <c r="D37" s="319">
        <v>840</v>
      </c>
      <c r="E37" s="320">
        <v>462.8124672863211</v>
      </c>
    </row>
    <row r="38" spans="2:5" ht="12.75">
      <c r="B38" s="317">
        <v>34</v>
      </c>
      <c r="C38" s="318" t="s">
        <v>240</v>
      </c>
      <c r="D38" s="319">
        <v>11391</v>
      </c>
      <c r="E38" s="320">
        <v>462.13465559588224</v>
      </c>
    </row>
    <row r="39" spans="2:5" ht="12.75">
      <c r="B39" s="317">
        <v>35</v>
      </c>
      <c r="C39" s="318" t="s">
        <v>241</v>
      </c>
      <c r="D39" s="319">
        <v>1490</v>
      </c>
      <c r="E39" s="320">
        <v>460.92357948921006</v>
      </c>
    </row>
    <row r="40" spans="2:5" ht="12.75">
      <c r="B40" s="317">
        <v>36</v>
      </c>
      <c r="C40" s="318" t="s">
        <v>242</v>
      </c>
      <c r="D40" s="321">
        <v>707</v>
      </c>
      <c r="E40" s="322">
        <v>460.262486328837</v>
      </c>
    </row>
    <row r="41" spans="2:5" ht="12.75">
      <c r="B41" s="317">
        <v>37</v>
      </c>
      <c r="C41" s="318" t="s">
        <v>243</v>
      </c>
      <c r="D41" s="319">
        <v>682</v>
      </c>
      <c r="E41" s="320">
        <v>459.9592646047183</v>
      </c>
    </row>
    <row r="42" spans="2:5" ht="12.75">
      <c r="B42" s="317">
        <v>38</v>
      </c>
      <c r="C42" s="318" t="s">
        <v>244</v>
      </c>
      <c r="D42" s="319">
        <v>1877</v>
      </c>
      <c r="E42" s="320">
        <v>459.37459465147975</v>
      </c>
    </row>
    <row r="43" spans="2:5" ht="12.75">
      <c r="B43" s="317">
        <v>39</v>
      </c>
      <c r="C43" s="318" t="s">
        <v>245</v>
      </c>
      <c r="D43" s="319">
        <v>2194</v>
      </c>
      <c r="E43" s="320">
        <v>457.44166263573135</v>
      </c>
    </row>
    <row r="44" spans="2:5" ht="12.75">
      <c r="B44" s="317">
        <v>40</v>
      </c>
      <c r="C44" s="318" t="s">
        <v>246</v>
      </c>
      <c r="D44" s="321">
        <v>581</v>
      </c>
      <c r="E44" s="322">
        <v>447.06751411994645</v>
      </c>
    </row>
    <row r="45" spans="2:5" ht="12.75">
      <c r="B45" s="317">
        <v>41</v>
      </c>
      <c r="C45" s="318" t="s">
        <v>247</v>
      </c>
      <c r="D45" s="319">
        <v>3072</v>
      </c>
      <c r="E45" s="320">
        <v>447.0437919558311</v>
      </c>
    </row>
    <row r="46" spans="2:5" ht="12.75">
      <c r="B46" s="317">
        <v>42</v>
      </c>
      <c r="C46" s="318" t="s">
        <v>248</v>
      </c>
      <c r="D46" s="319">
        <v>733</v>
      </c>
      <c r="E46" s="320">
        <v>446.99482876378187</v>
      </c>
    </row>
    <row r="47" spans="2:5" ht="12.75">
      <c r="B47" s="317">
        <v>43</v>
      </c>
      <c r="C47" s="318" t="s">
        <v>249</v>
      </c>
      <c r="D47" s="319">
        <v>614</v>
      </c>
      <c r="E47" s="320">
        <v>446.92574772715693</v>
      </c>
    </row>
    <row r="48" spans="2:5" ht="12.75">
      <c r="B48" s="317">
        <v>44</v>
      </c>
      <c r="C48" s="318" t="s">
        <v>250</v>
      </c>
      <c r="D48" s="319">
        <v>1615</v>
      </c>
      <c r="E48" s="320">
        <v>445.71397030413425</v>
      </c>
    </row>
    <row r="49" spans="2:5" ht="12.75">
      <c r="B49" s="317">
        <v>45</v>
      </c>
      <c r="C49" s="318" t="s">
        <v>251</v>
      </c>
      <c r="D49" s="319">
        <v>855</v>
      </c>
      <c r="E49" s="320">
        <v>445.4841970342736</v>
      </c>
    </row>
    <row r="50" spans="2:5" ht="12.75">
      <c r="B50" s="317">
        <v>46</v>
      </c>
      <c r="C50" s="318" t="s">
        <v>252</v>
      </c>
      <c r="D50" s="319">
        <v>1823</v>
      </c>
      <c r="E50" s="320">
        <v>444.33936510412605</v>
      </c>
    </row>
    <row r="51" spans="2:5" ht="12.75">
      <c r="B51" s="317">
        <v>47</v>
      </c>
      <c r="C51" s="318" t="s">
        <v>253</v>
      </c>
      <c r="D51" s="321">
        <v>643</v>
      </c>
      <c r="E51" s="322">
        <v>441.63301189593125</v>
      </c>
    </row>
    <row r="52" spans="2:5" ht="12.75">
      <c r="B52" s="317">
        <v>48</v>
      </c>
      <c r="C52" s="318" t="s">
        <v>254</v>
      </c>
      <c r="D52" s="319">
        <v>1300</v>
      </c>
      <c r="E52" s="320">
        <v>438.4012518041898</v>
      </c>
    </row>
    <row r="53" spans="2:5" ht="12.75">
      <c r="B53" s="317">
        <v>49</v>
      </c>
      <c r="C53" s="318" t="s">
        <v>255</v>
      </c>
      <c r="D53" s="319">
        <v>496</v>
      </c>
      <c r="E53" s="320">
        <v>437.9149597400763</v>
      </c>
    </row>
    <row r="54" spans="2:5" ht="12.75">
      <c r="B54" s="317">
        <v>50</v>
      </c>
      <c r="C54" s="323" t="s">
        <v>256</v>
      </c>
      <c r="D54" s="319">
        <v>559</v>
      </c>
      <c r="E54" s="320">
        <v>437.0977957447474</v>
      </c>
    </row>
    <row r="55" spans="2:5" ht="12.75">
      <c r="B55" s="316"/>
      <c r="C55" s="325"/>
      <c r="D55" s="326"/>
      <c r="E55" s="327"/>
    </row>
    <row r="56" spans="2:5" ht="12.75">
      <c r="B56" s="316"/>
      <c r="C56" s="325"/>
      <c r="D56" s="326"/>
      <c r="E56" s="327"/>
    </row>
    <row r="57" spans="2:5" ht="12.75">
      <c r="B57" s="489" t="s">
        <v>561</v>
      </c>
      <c r="C57" s="325"/>
      <c r="D57" s="326"/>
      <c r="E57" s="327"/>
    </row>
    <row r="58" spans="2:5" ht="12.75">
      <c r="B58" s="490" t="s">
        <v>558</v>
      </c>
      <c r="C58" s="325"/>
      <c r="D58" s="326"/>
      <c r="E58" s="327"/>
    </row>
    <row r="59" spans="2:5" ht="12.75">
      <c r="B59" s="316"/>
      <c r="C59" s="325"/>
      <c r="D59" s="326"/>
      <c r="E59" s="327"/>
    </row>
    <row r="60" spans="2:5" ht="12.75">
      <c r="B60" s="316"/>
      <c r="C60" s="325"/>
      <c r="D60" s="326"/>
      <c r="E60" s="327"/>
    </row>
    <row r="61" spans="2:5" ht="12.75">
      <c r="B61" s="316"/>
      <c r="C61" s="325"/>
      <c r="D61" s="326"/>
      <c r="E61" s="327"/>
    </row>
    <row r="62" spans="2:5" ht="12.75">
      <c r="B62" s="316"/>
      <c r="C62" s="325"/>
      <c r="D62" s="326"/>
      <c r="E62" s="327"/>
    </row>
    <row r="63" spans="2:5" ht="12.75">
      <c r="B63" s="316"/>
      <c r="C63" s="325"/>
      <c r="D63" s="326"/>
      <c r="E63" s="327"/>
    </row>
    <row r="64" spans="2:5" ht="12.75">
      <c r="B64" s="316"/>
      <c r="C64" s="325"/>
      <c r="D64" s="326"/>
      <c r="E64" s="327"/>
    </row>
    <row r="65" spans="2:5" ht="12.75">
      <c r="B65" s="316"/>
      <c r="C65" s="325"/>
      <c r="D65" s="326"/>
      <c r="E65" s="327"/>
    </row>
    <row r="66" spans="2:5" ht="12.75">
      <c r="B66" s="316"/>
      <c r="C66" s="325"/>
      <c r="D66" s="326"/>
      <c r="E66" s="327"/>
    </row>
    <row r="67" spans="2:5" ht="12.75">
      <c r="B67" s="316"/>
      <c r="C67" s="325"/>
      <c r="D67" s="326"/>
      <c r="E67" s="327"/>
    </row>
    <row r="68" spans="2:5" ht="12.75">
      <c r="B68" s="316"/>
      <c r="C68" s="325"/>
      <c r="D68" s="326"/>
      <c r="E68" s="327"/>
    </row>
    <row r="69" spans="2:5" ht="12.75">
      <c r="B69" s="316"/>
      <c r="C69" s="325"/>
      <c r="D69" s="326"/>
      <c r="E69" s="327"/>
    </row>
    <row r="70" spans="2:5" ht="12.75">
      <c r="B70" s="316"/>
      <c r="C70" s="325"/>
      <c r="D70" s="326"/>
      <c r="E70" s="327"/>
    </row>
    <row r="71" spans="2:5" ht="12.75">
      <c r="B71" s="316"/>
      <c r="C71" s="325"/>
      <c r="D71" s="326"/>
      <c r="E71" s="327"/>
    </row>
    <row r="72" spans="2:5" ht="12.75">
      <c r="B72" s="316"/>
      <c r="C72" s="325"/>
      <c r="D72" s="326"/>
      <c r="E72" s="327"/>
    </row>
    <row r="73" spans="2:5" ht="12.75">
      <c r="B73" s="316"/>
      <c r="C73" s="325"/>
      <c r="D73" s="326"/>
      <c r="E73" s="327"/>
    </row>
    <row r="74" spans="2:5" ht="12.75">
      <c r="B74" s="316"/>
      <c r="C74" s="325"/>
      <c r="D74" s="326"/>
      <c r="E74" s="327"/>
    </row>
    <row r="75" spans="2:5" ht="12.75">
      <c r="B75" s="316"/>
      <c r="C75" s="325"/>
      <c r="D75" s="326"/>
      <c r="E75" s="327"/>
    </row>
    <row r="76" spans="2:5" ht="12.75">
      <c r="B76" s="316"/>
      <c r="C76" s="325"/>
      <c r="D76" s="326"/>
      <c r="E76" s="327"/>
    </row>
    <row r="77" spans="2:5" ht="12.75">
      <c r="B77" s="316"/>
      <c r="C77" s="325"/>
      <c r="D77" s="326"/>
      <c r="E77" s="327"/>
    </row>
    <row r="78" spans="2:5" ht="12.75">
      <c r="B78" s="316"/>
      <c r="C78" s="325"/>
      <c r="D78" s="326"/>
      <c r="E78" s="327"/>
    </row>
    <row r="79" spans="2:5" ht="12.75">
      <c r="B79" s="316"/>
      <c r="C79" s="325"/>
      <c r="D79" s="326"/>
      <c r="E79" s="327"/>
    </row>
    <row r="80" spans="2:5" ht="12.75">
      <c r="B80" s="316"/>
      <c r="C80" s="325"/>
      <c r="D80" s="326"/>
      <c r="E80" s="327"/>
    </row>
    <row r="81" spans="2:5" ht="12.75">
      <c r="B81" s="316"/>
      <c r="C81" s="325"/>
      <c r="D81" s="326"/>
      <c r="E81" s="327"/>
    </row>
    <row r="82" spans="2:5" ht="12.75">
      <c r="B82" s="316"/>
      <c r="C82" s="325"/>
      <c r="D82" s="326"/>
      <c r="E82" s="327"/>
    </row>
    <row r="83" spans="2:5" ht="12.75">
      <c r="B83" s="316"/>
      <c r="C83" s="325"/>
      <c r="D83" s="326"/>
      <c r="E83" s="327"/>
    </row>
    <row r="84" spans="2:5" ht="12.75">
      <c r="B84" s="316"/>
      <c r="C84" s="325"/>
      <c r="D84" s="326"/>
      <c r="E84" s="327"/>
    </row>
    <row r="85" spans="2:5" ht="12.75">
      <c r="B85" s="316"/>
      <c r="C85" s="325"/>
      <c r="D85" s="326"/>
      <c r="E85" s="327"/>
    </row>
    <row r="86" spans="2:5" ht="12.75">
      <c r="B86" s="316"/>
      <c r="C86" s="325"/>
      <c r="D86" s="326"/>
      <c r="E86" s="327"/>
    </row>
    <row r="87" spans="2:5" ht="12.75">
      <c r="B87" s="316"/>
      <c r="C87" s="325"/>
      <c r="D87" s="326"/>
      <c r="E87" s="327"/>
    </row>
    <row r="88" spans="2:5" ht="12.75">
      <c r="B88" s="316"/>
      <c r="C88" s="325"/>
      <c r="D88" s="326"/>
      <c r="E88" s="327"/>
    </row>
    <row r="89" spans="2:5" ht="12.75">
      <c r="B89" s="316"/>
      <c r="C89" s="325"/>
      <c r="D89" s="326"/>
      <c r="E89" s="327"/>
    </row>
    <row r="90" spans="2:5" ht="12.75">
      <c r="B90" s="316"/>
      <c r="C90" s="325"/>
      <c r="D90" s="326"/>
      <c r="E90" s="327"/>
    </row>
    <row r="91" spans="2:5" ht="12.75">
      <c r="B91" s="316"/>
      <c r="C91" s="325"/>
      <c r="D91" s="326"/>
      <c r="E91" s="327"/>
    </row>
    <row r="92" spans="2:5" ht="12.75">
      <c r="B92" s="316"/>
      <c r="C92" s="325"/>
      <c r="D92" s="326"/>
      <c r="E92" s="327"/>
    </row>
    <row r="93" spans="2:5" ht="12.75">
      <c r="B93" s="316"/>
      <c r="C93" s="325"/>
      <c r="D93" s="326"/>
      <c r="E93" s="327"/>
    </row>
    <row r="94" spans="2:5" ht="12.75">
      <c r="B94" s="316"/>
      <c r="C94" s="325"/>
      <c r="D94" s="326"/>
      <c r="E94" s="327"/>
    </row>
    <row r="95" spans="2:5" ht="12.75">
      <c r="B95" s="316"/>
      <c r="C95" s="325"/>
      <c r="D95" s="326"/>
      <c r="E95" s="327"/>
    </row>
    <row r="96" spans="2:5" ht="12.75">
      <c r="B96" s="316"/>
      <c r="C96" s="325"/>
      <c r="D96" s="326"/>
      <c r="E96" s="327"/>
    </row>
    <row r="97" spans="2:5" ht="12.75">
      <c r="B97" s="316"/>
      <c r="C97" s="325"/>
      <c r="D97" s="326"/>
      <c r="E97" s="327"/>
    </row>
    <row r="98" spans="2:5" ht="12.75">
      <c r="B98" s="316"/>
      <c r="C98" s="325"/>
      <c r="D98" s="326"/>
      <c r="E98" s="327"/>
    </row>
    <row r="99" spans="2:5" ht="12.75">
      <c r="B99" s="316"/>
      <c r="C99" s="325"/>
      <c r="D99" s="326"/>
      <c r="E99" s="327"/>
    </row>
    <row r="100" spans="2:5" ht="12.75">
      <c r="B100" s="316"/>
      <c r="C100" s="325"/>
      <c r="D100" s="326"/>
      <c r="E100" s="327"/>
    </row>
    <row r="101" spans="2:5" ht="12.75">
      <c r="B101" s="316"/>
      <c r="C101" s="325"/>
      <c r="D101" s="326"/>
      <c r="E101" s="327"/>
    </row>
    <row r="102" spans="2:5" ht="12.75">
      <c r="B102" s="316"/>
      <c r="C102" s="325"/>
      <c r="D102" s="326"/>
      <c r="E102" s="327"/>
    </row>
    <row r="103" spans="2:5" ht="12.75">
      <c r="B103" s="316"/>
      <c r="C103" s="325"/>
      <c r="D103" s="326"/>
      <c r="E103" s="327"/>
    </row>
    <row r="104" spans="2:5" ht="12.75">
      <c r="B104" s="316"/>
      <c r="C104" s="325"/>
      <c r="D104" s="326"/>
      <c r="E104" s="327"/>
    </row>
    <row r="105" spans="2:5" ht="12.75">
      <c r="B105" s="316"/>
      <c r="C105" s="325"/>
      <c r="D105" s="326"/>
      <c r="E105" s="327"/>
    </row>
    <row r="106" spans="2:5" ht="12.75">
      <c r="B106" s="316"/>
      <c r="C106" s="325"/>
      <c r="D106" s="326"/>
      <c r="E106" s="327"/>
    </row>
    <row r="107" spans="2:5" ht="12.75">
      <c r="B107" s="316"/>
      <c r="C107" s="325"/>
      <c r="D107" s="326"/>
      <c r="E107" s="327"/>
    </row>
    <row r="108" spans="2:5" ht="12.75">
      <c r="B108" s="316"/>
      <c r="C108" s="325"/>
      <c r="D108" s="326"/>
      <c r="E108" s="327"/>
    </row>
    <row r="109" spans="2:5" ht="12.75">
      <c r="B109" s="316"/>
      <c r="C109" s="325"/>
      <c r="D109" s="326"/>
      <c r="E109" s="327"/>
    </row>
    <row r="110" spans="2:5" ht="12.75">
      <c r="B110" s="316"/>
      <c r="C110" s="325"/>
      <c r="D110" s="326"/>
      <c r="E110" s="327"/>
    </row>
    <row r="111" spans="2:5" ht="12.75">
      <c r="B111" s="316"/>
      <c r="C111" s="325"/>
      <c r="D111" s="326"/>
      <c r="E111" s="327"/>
    </row>
    <row r="112" spans="2:5" ht="12.75">
      <c r="B112" s="316"/>
      <c r="C112" s="325"/>
      <c r="D112" s="326"/>
      <c r="E112" s="327"/>
    </row>
    <row r="113" spans="2:5" ht="12.75">
      <c r="B113" s="316"/>
      <c r="C113" s="325"/>
      <c r="D113" s="326"/>
      <c r="E113" s="327"/>
    </row>
    <row r="114" spans="2:5" ht="12.75">
      <c r="B114" s="316"/>
      <c r="C114" s="325"/>
      <c r="D114" s="326"/>
      <c r="E114" s="327"/>
    </row>
    <row r="115" spans="2:5" ht="12.75">
      <c r="B115" s="316"/>
      <c r="C115" s="325"/>
      <c r="D115" s="326"/>
      <c r="E115" s="327"/>
    </row>
    <row r="116" spans="2:5" ht="12.75">
      <c r="B116" s="316"/>
      <c r="C116" s="325"/>
      <c r="D116" s="326"/>
      <c r="E116" s="327"/>
    </row>
    <row r="117" spans="2:5" ht="12.75">
      <c r="B117" s="316"/>
      <c r="C117" s="325"/>
      <c r="D117" s="326"/>
      <c r="E117" s="327"/>
    </row>
    <row r="118" spans="2:5" ht="12.75">
      <c r="B118" s="316"/>
      <c r="C118" s="325"/>
      <c r="D118" s="326"/>
      <c r="E118" s="327"/>
    </row>
    <row r="119" spans="2:5" ht="12.75">
      <c r="B119" s="316"/>
      <c r="C119" s="325"/>
      <c r="D119" s="326"/>
      <c r="E119" s="327"/>
    </row>
    <row r="120" spans="2:5" ht="12.75">
      <c r="B120" s="316"/>
      <c r="C120" s="325"/>
      <c r="D120" s="326"/>
      <c r="E120" s="327"/>
    </row>
    <row r="121" spans="2:5" ht="12.75">
      <c r="B121" s="316"/>
      <c r="C121" s="325"/>
      <c r="D121" s="326"/>
      <c r="E121" s="327"/>
    </row>
    <row r="122" spans="2:5" ht="12.75">
      <c r="B122" s="316"/>
      <c r="C122" s="325"/>
      <c r="D122" s="326"/>
      <c r="E122" s="327"/>
    </row>
    <row r="123" spans="2:5" ht="12.75">
      <c r="B123" s="316"/>
      <c r="C123" s="325"/>
      <c r="D123" s="326"/>
      <c r="E123" s="327"/>
    </row>
    <row r="124" spans="2:5" ht="12.75">
      <c r="B124" s="316"/>
      <c r="C124" s="325"/>
      <c r="D124" s="326"/>
      <c r="E124" s="327"/>
    </row>
    <row r="125" spans="2:5" ht="12.75">
      <c r="B125" s="316"/>
      <c r="C125" s="325"/>
      <c r="D125" s="326"/>
      <c r="E125" s="327"/>
    </row>
    <row r="126" spans="2:5" ht="12.75">
      <c r="B126" s="316"/>
      <c r="C126" s="325"/>
      <c r="D126" s="326"/>
      <c r="E126" s="327"/>
    </row>
    <row r="127" spans="2:5" ht="12.75">
      <c r="B127" s="316"/>
      <c r="C127" s="325"/>
      <c r="D127" s="326"/>
      <c r="E127" s="327"/>
    </row>
    <row r="128" spans="2:5" ht="12.75">
      <c r="B128" s="316"/>
      <c r="C128" s="325"/>
      <c r="D128" s="326"/>
      <c r="E128" s="327"/>
    </row>
    <row r="129" spans="2:5" ht="12.75">
      <c r="B129" s="316"/>
      <c r="C129" s="325"/>
      <c r="D129" s="326"/>
      <c r="E129" s="327"/>
    </row>
    <row r="130" spans="2:5" ht="12.75">
      <c r="B130" s="316"/>
      <c r="C130" s="325"/>
      <c r="D130" s="326"/>
      <c r="E130" s="327"/>
    </row>
    <row r="131" spans="2:5" ht="12.75">
      <c r="B131" s="316"/>
      <c r="C131" s="325"/>
      <c r="D131" s="326"/>
      <c r="E131" s="327"/>
    </row>
    <row r="132" spans="2:5" ht="12.75">
      <c r="B132" s="316"/>
      <c r="C132" s="325"/>
      <c r="D132" s="326"/>
      <c r="E132" s="327"/>
    </row>
    <row r="133" spans="2:5" ht="12.75">
      <c r="B133" s="316"/>
      <c r="C133" s="325"/>
      <c r="D133" s="326"/>
      <c r="E133" s="327"/>
    </row>
    <row r="134" spans="2:5" ht="12.75">
      <c r="B134" s="316"/>
      <c r="C134" s="325"/>
      <c r="D134" s="326"/>
      <c r="E134" s="327"/>
    </row>
    <row r="135" spans="2:5" ht="12.75">
      <c r="B135" s="316"/>
      <c r="C135" s="325"/>
      <c r="D135" s="326"/>
      <c r="E135" s="327"/>
    </row>
    <row r="136" spans="2:5" ht="12.75">
      <c r="B136" s="316"/>
      <c r="C136" s="325"/>
      <c r="D136" s="326"/>
      <c r="E136" s="327"/>
    </row>
    <row r="137" spans="2:5" ht="12.75">
      <c r="B137" s="316"/>
      <c r="C137" s="325"/>
      <c r="D137" s="326"/>
      <c r="E137" s="327"/>
    </row>
    <row r="138" spans="2:5" ht="12.75">
      <c r="B138" s="316"/>
      <c r="C138" s="325"/>
      <c r="D138" s="326"/>
      <c r="E138" s="327"/>
    </row>
    <row r="139" spans="2:5" ht="12.75">
      <c r="B139" s="316"/>
      <c r="C139" s="325"/>
      <c r="D139" s="326"/>
      <c r="E139" s="327"/>
    </row>
    <row r="140" spans="2:5" ht="12.75">
      <c r="B140" s="316"/>
      <c r="C140" s="325"/>
      <c r="D140" s="326"/>
      <c r="E140" s="327"/>
    </row>
    <row r="141" spans="2:5" ht="12.75">
      <c r="B141" s="316"/>
      <c r="C141" s="325"/>
      <c r="D141" s="326"/>
      <c r="E141" s="327"/>
    </row>
    <row r="142" spans="2:5" ht="12.75">
      <c r="B142" s="316"/>
      <c r="C142" s="325"/>
      <c r="D142" s="326"/>
      <c r="E142" s="327"/>
    </row>
    <row r="143" spans="2:5" ht="12.75">
      <c r="B143" s="316"/>
      <c r="C143" s="325"/>
      <c r="D143" s="326"/>
      <c r="E143" s="327"/>
    </row>
    <row r="144" spans="2:5" ht="12.75">
      <c r="B144" s="316"/>
      <c r="C144" s="325"/>
      <c r="D144" s="326"/>
      <c r="E144" s="327"/>
    </row>
    <row r="145" spans="2:5" ht="12.75">
      <c r="B145" s="316"/>
      <c r="C145" s="325"/>
      <c r="D145" s="326"/>
      <c r="E145" s="327"/>
    </row>
    <row r="146" spans="2:5" ht="12.75">
      <c r="B146" s="316"/>
      <c r="C146" s="325"/>
      <c r="D146" s="326"/>
      <c r="E146" s="327"/>
    </row>
    <row r="147" spans="2:5" ht="12.75">
      <c r="B147" s="316"/>
      <c r="C147" s="325"/>
      <c r="D147" s="326"/>
      <c r="E147" s="327"/>
    </row>
    <row r="148" spans="2:5" ht="12.75">
      <c r="B148" s="316"/>
      <c r="C148" s="325"/>
      <c r="D148" s="326"/>
      <c r="E148" s="327"/>
    </row>
    <row r="149" spans="2:5" ht="12.75">
      <c r="B149" s="316"/>
      <c r="C149" s="325"/>
      <c r="D149" s="326"/>
      <c r="E149" s="327"/>
    </row>
    <row r="150" spans="2:5" ht="12.75">
      <c r="B150" s="316"/>
      <c r="C150" s="325"/>
      <c r="D150" s="326"/>
      <c r="E150" s="327"/>
    </row>
    <row r="151" spans="2:5" ht="12.75">
      <c r="B151" s="316"/>
      <c r="C151" s="325"/>
      <c r="D151" s="326"/>
      <c r="E151" s="327"/>
    </row>
    <row r="152" spans="2:5" ht="12.75">
      <c r="B152" s="316"/>
      <c r="C152" s="325"/>
      <c r="D152" s="326"/>
      <c r="E152" s="327"/>
    </row>
    <row r="153" spans="2:5" ht="12.75">
      <c r="B153" s="316"/>
      <c r="C153" s="325"/>
      <c r="D153" s="326"/>
      <c r="E153" s="327"/>
    </row>
    <row r="154" spans="2:5" ht="12.75">
      <c r="B154" s="316"/>
      <c r="C154" s="325"/>
      <c r="D154" s="326"/>
      <c r="E154" s="327"/>
    </row>
    <row r="155" spans="2:5" ht="12.75">
      <c r="B155" s="316"/>
      <c r="C155" s="325"/>
      <c r="D155" s="326"/>
      <c r="E155" s="327"/>
    </row>
    <row r="156" spans="2:5" ht="12.75">
      <c r="B156" s="316"/>
      <c r="C156" s="325"/>
      <c r="D156" s="326"/>
      <c r="E156" s="327"/>
    </row>
    <row r="157" spans="2:5" ht="12.75">
      <c r="B157" s="316"/>
      <c r="C157" s="325"/>
      <c r="D157" s="326"/>
      <c r="E157" s="327"/>
    </row>
    <row r="158" spans="2:5" ht="12.75">
      <c r="B158" s="316"/>
      <c r="C158" s="325"/>
      <c r="D158" s="326"/>
      <c r="E158" s="327"/>
    </row>
    <row r="159" spans="2:5" ht="12.75">
      <c r="B159" s="316"/>
      <c r="C159" s="325"/>
      <c r="D159" s="326"/>
      <c r="E159" s="327"/>
    </row>
    <row r="160" spans="2:5" ht="12.75">
      <c r="B160" s="316"/>
      <c r="C160" s="325"/>
      <c r="D160" s="326"/>
      <c r="E160" s="327"/>
    </row>
    <row r="161" spans="2:5" ht="12.75">
      <c r="B161" s="316"/>
      <c r="C161" s="325"/>
      <c r="D161" s="326"/>
      <c r="E161" s="327"/>
    </row>
    <row r="162" spans="2:5" ht="12.75">
      <c r="B162" s="316"/>
      <c r="C162" s="325"/>
      <c r="D162" s="326"/>
      <c r="E162" s="327"/>
    </row>
    <row r="163" spans="2:5" ht="12.75">
      <c r="B163" s="316"/>
      <c r="C163" s="325"/>
      <c r="D163" s="326"/>
      <c r="E163" s="327"/>
    </row>
    <row r="164" spans="2:5" ht="12.75">
      <c r="B164" s="316"/>
      <c r="C164" s="325"/>
      <c r="D164" s="326"/>
      <c r="E164" s="327"/>
    </row>
    <row r="165" spans="2:5" ht="12.75">
      <c r="B165" s="316"/>
      <c r="C165" s="325"/>
      <c r="D165" s="326"/>
      <c r="E165" s="327"/>
    </row>
    <row r="166" spans="2:5" ht="12.75">
      <c r="B166" s="316"/>
      <c r="C166" s="325"/>
      <c r="D166" s="326"/>
      <c r="E166" s="327"/>
    </row>
    <row r="167" spans="2:5" ht="12.75">
      <c r="B167" s="316"/>
      <c r="C167" s="325"/>
      <c r="D167" s="326"/>
      <c r="E167" s="327"/>
    </row>
    <row r="168" spans="2:5" ht="12.75">
      <c r="B168" s="316"/>
      <c r="C168" s="325"/>
      <c r="D168" s="326"/>
      <c r="E168" s="327"/>
    </row>
    <row r="169" spans="2:5" ht="12.75">
      <c r="B169" s="316"/>
      <c r="C169" s="325"/>
      <c r="D169" s="326"/>
      <c r="E169" s="327"/>
    </row>
    <row r="170" spans="2:5" ht="12.75">
      <c r="B170" s="316"/>
      <c r="C170" s="325"/>
      <c r="D170" s="326"/>
      <c r="E170" s="327"/>
    </row>
    <row r="171" spans="2:5" ht="12.75">
      <c r="B171" s="316"/>
      <c r="C171" s="325"/>
      <c r="D171" s="326"/>
      <c r="E171" s="327"/>
    </row>
    <row r="172" spans="2:5" ht="12.75">
      <c r="B172" s="316"/>
      <c r="C172" s="325"/>
      <c r="D172" s="326"/>
      <c r="E172" s="327"/>
    </row>
    <row r="173" spans="2:5" ht="12.75">
      <c r="B173" s="316"/>
      <c r="C173" s="325"/>
      <c r="D173" s="326"/>
      <c r="E173" s="327"/>
    </row>
    <row r="174" spans="2:5" ht="12.75">
      <c r="B174" s="316"/>
      <c r="C174" s="325"/>
      <c r="D174" s="326"/>
      <c r="E174" s="327"/>
    </row>
    <row r="175" spans="2:5" ht="12.75">
      <c r="B175" s="316"/>
      <c r="C175" s="325"/>
      <c r="D175" s="326"/>
      <c r="E175" s="327"/>
    </row>
    <row r="176" spans="2:5" ht="12.75">
      <c r="B176" s="316"/>
      <c r="C176" s="325"/>
      <c r="D176" s="326"/>
      <c r="E176" s="327"/>
    </row>
    <row r="177" spans="2:5" ht="12.75">
      <c r="B177" s="316"/>
      <c r="C177" s="325"/>
      <c r="D177" s="326"/>
      <c r="E177" s="327"/>
    </row>
    <row r="178" spans="2:5" ht="12.75">
      <c r="B178" s="316"/>
      <c r="C178" s="325"/>
      <c r="D178" s="326"/>
      <c r="E178" s="327"/>
    </row>
    <row r="179" spans="2:5" ht="12.75">
      <c r="B179" s="316"/>
      <c r="C179" s="325"/>
      <c r="D179" s="326"/>
      <c r="E179" s="327"/>
    </row>
    <row r="180" spans="2:5" ht="12.75">
      <c r="B180" s="316"/>
      <c r="C180" s="325"/>
      <c r="D180" s="326"/>
      <c r="E180" s="327"/>
    </row>
    <row r="181" spans="2:5" ht="12.75">
      <c r="B181" s="316"/>
      <c r="C181" s="325"/>
      <c r="D181" s="326"/>
      <c r="E181" s="327"/>
    </row>
    <row r="182" spans="2:5" ht="12.75">
      <c r="B182" s="316"/>
      <c r="C182" s="325"/>
      <c r="D182" s="326"/>
      <c r="E182" s="327"/>
    </row>
    <row r="183" spans="2:5" ht="12.75">
      <c r="B183" s="316"/>
      <c r="C183" s="325"/>
      <c r="D183" s="326"/>
      <c r="E183" s="327"/>
    </row>
  </sheetData>
  <sheetProtection/>
  <mergeCells count="2">
    <mergeCell ref="B1:E1"/>
    <mergeCell ref="B2:E2"/>
  </mergeCells>
  <printOptions/>
  <pageMargins left="0.25" right="0.25" top="0.75" bottom="1" header="0.5" footer="0.5"/>
  <pageSetup fitToHeight="1" fitToWidth="1" horizontalDpi="600" verticalDpi="600" orientation="portrait" scale="26" r:id="rId1"/>
</worksheet>
</file>

<file path=xl/worksheets/sheet14.xml><?xml version="1.0" encoding="utf-8"?>
<worksheet xmlns="http://schemas.openxmlformats.org/spreadsheetml/2006/main" xmlns:r="http://schemas.openxmlformats.org/officeDocument/2006/relationships">
  <sheetPr>
    <pageSetUpPr fitToPage="1"/>
  </sheetPr>
  <dimension ref="B1:E183"/>
  <sheetViews>
    <sheetView zoomScalePageLayoutView="0" workbookViewId="0" topLeftCell="A1">
      <selection activeCell="A1" sqref="A1"/>
    </sheetView>
  </sheetViews>
  <sheetFormatPr defaultColWidth="9.140625" defaultRowHeight="12.75"/>
  <cols>
    <col min="1" max="1" width="9.140625" style="316" customWidth="1"/>
    <col min="2" max="2" width="6.57421875" style="327" customWidth="1"/>
    <col min="3" max="3" width="63.140625" style="316" customWidth="1"/>
    <col min="4" max="4" width="12.421875" style="328" customWidth="1"/>
    <col min="5" max="5" width="12.421875" style="329" customWidth="1"/>
    <col min="6" max="16384" width="9.140625" style="316" customWidth="1"/>
  </cols>
  <sheetData>
    <row r="1" spans="2:5" ht="31.5" customHeight="1">
      <c r="B1" s="657" t="s">
        <v>562</v>
      </c>
      <c r="C1" s="657"/>
      <c r="D1" s="657"/>
      <c r="E1" s="657"/>
    </row>
    <row r="2" spans="2:5" ht="12.75">
      <c r="B2" s="659" t="s">
        <v>563</v>
      </c>
      <c r="C2" s="659"/>
      <c r="D2" s="659"/>
      <c r="E2" s="659"/>
    </row>
    <row r="4" spans="2:5" ht="39" thickBot="1">
      <c r="B4" s="330" t="s">
        <v>16</v>
      </c>
      <c r="C4" s="331" t="s">
        <v>205</v>
      </c>
      <c r="D4" s="332" t="s">
        <v>3</v>
      </c>
      <c r="E4" s="333" t="s">
        <v>206</v>
      </c>
    </row>
    <row r="5" spans="2:5" ht="12.75">
      <c r="B5" s="317">
        <v>1</v>
      </c>
      <c r="C5" s="318" t="s">
        <v>257</v>
      </c>
      <c r="D5" s="319">
        <v>9972</v>
      </c>
      <c r="E5" s="320">
        <v>184.2159516383249</v>
      </c>
    </row>
    <row r="6" spans="2:5" ht="12.75">
      <c r="B6" s="317">
        <v>2</v>
      </c>
      <c r="C6" s="318" t="s">
        <v>258</v>
      </c>
      <c r="D6" s="319">
        <v>708</v>
      </c>
      <c r="E6" s="320">
        <v>182.84651739366237</v>
      </c>
    </row>
    <row r="7" spans="2:5" ht="12.75">
      <c r="B7" s="317">
        <v>3</v>
      </c>
      <c r="C7" s="318" t="s">
        <v>207</v>
      </c>
      <c r="D7" s="319">
        <v>190</v>
      </c>
      <c r="E7" s="320">
        <v>174.75924614379926</v>
      </c>
    </row>
    <row r="8" spans="2:5" ht="12.75">
      <c r="B8" s="317">
        <v>4</v>
      </c>
      <c r="C8" s="318" t="s">
        <v>259</v>
      </c>
      <c r="D8" s="321">
        <v>1157</v>
      </c>
      <c r="E8" s="322">
        <v>162.83985959460335</v>
      </c>
    </row>
    <row r="9" spans="2:5" ht="12.75">
      <c r="B9" s="317">
        <v>5</v>
      </c>
      <c r="C9" s="318" t="s">
        <v>260</v>
      </c>
      <c r="D9" s="319">
        <v>229</v>
      </c>
      <c r="E9" s="320">
        <v>156.30012353852558</v>
      </c>
    </row>
    <row r="10" spans="2:5" ht="12.75">
      <c r="B10" s="317">
        <v>6</v>
      </c>
      <c r="C10" s="318" t="s">
        <v>211</v>
      </c>
      <c r="D10" s="319">
        <v>241</v>
      </c>
      <c r="E10" s="320">
        <v>153.96409633935988</v>
      </c>
    </row>
    <row r="11" spans="2:5" ht="12.75">
      <c r="B11" s="317">
        <v>7</v>
      </c>
      <c r="C11" s="318" t="s">
        <v>261</v>
      </c>
      <c r="D11" s="319">
        <v>397</v>
      </c>
      <c r="E11" s="320">
        <v>140.40374032734937</v>
      </c>
    </row>
    <row r="12" spans="2:5" ht="12.75">
      <c r="B12" s="317">
        <v>8</v>
      </c>
      <c r="C12" s="318" t="s">
        <v>208</v>
      </c>
      <c r="D12" s="319">
        <v>341</v>
      </c>
      <c r="E12" s="320">
        <v>139.8974358974359</v>
      </c>
    </row>
    <row r="13" spans="2:5" ht="12.75">
      <c r="B13" s="317">
        <v>9</v>
      </c>
      <c r="C13" s="318" t="s">
        <v>262</v>
      </c>
      <c r="D13" s="319">
        <v>342</v>
      </c>
      <c r="E13" s="320">
        <v>139.29959187663434</v>
      </c>
    </row>
    <row r="14" spans="2:5" ht="12.75">
      <c r="B14" s="317">
        <v>10</v>
      </c>
      <c r="C14" s="318" t="s">
        <v>263</v>
      </c>
      <c r="D14" s="319">
        <v>1096</v>
      </c>
      <c r="E14" s="320">
        <v>138.60960402676076</v>
      </c>
    </row>
    <row r="15" spans="2:5" ht="12.75">
      <c r="B15" s="317">
        <v>11</v>
      </c>
      <c r="C15" s="318" t="s">
        <v>264</v>
      </c>
      <c r="D15" s="319">
        <v>318</v>
      </c>
      <c r="E15" s="320">
        <v>136.39171012901454</v>
      </c>
    </row>
    <row r="16" spans="2:5" ht="12.75">
      <c r="B16" s="317">
        <v>12</v>
      </c>
      <c r="C16" s="318" t="s">
        <v>265</v>
      </c>
      <c r="D16" s="319">
        <v>267</v>
      </c>
      <c r="E16" s="320">
        <v>134.31191552937509</v>
      </c>
    </row>
    <row r="17" spans="2:5" ht="12.75">
      <c r="B17" s="317">
        <v>13</v>
      </c>
      <c r="C17" s="318" t="s">
        <v>266</v>
      </c>
      <c r="D17" s="319">
        <v>560</v>
      </c>
      <c r="E17" s="320">
        <v>132.8421337293294</v>
      </c>
    </row>
    <row r="18" spans="2:5" ht="12.75">
      <c r="B18" s="317">
        <v>14</v>
      </c>
      <c r="C18" s="323" t="s">
        <v>253</v>
      </c>
      <c r="D18" s="319">
        <v>193</v>
      </c>
      <c r="E18" s="320">
        <v>132.55858677436194</v>
      </c>
    </row>
    <row r="19" spans="2:5" ht="12.75">
      <c r="B19" s="317">
        <v>15</v>
      </c>
      <c r="C19" s="318" t="s">
        <v>267</v>
      </c>
      <c r="D19" s="319">
        <v>951</v>
      </c>
      <c r="E19" s="324">
        <v>129.44604985374366</v>
      </c>
    </row>
    <row r="20" spans="2:5" ht="12.75">
      <c r="B20" s="317">
        <v>16</v>
      </c>
      <c r="C20" s="318" t="s">
        <v>268</v>
      </c>
      <c r="D20" s="319">
        <v>207</v>
      </c>
      <c r="E20" s="320">
        <v>127.88276795146632</v>
      </c>
    </row>
    <row r="21" spans="2:5" ht="12.75">
      <c r="B21" s="317">
        <v>17</v>
      </c>
      <c r="C21" s="318" t="s">
        <v>218</v>
      </c>
      <c r="D21" s="319">
        <v>230</v>
      </c>
      <c r="E21" s="320">
        <v>127.65367004301373</v>
      </c>
    </row>
    <row r="22" spans="2:5" ht="12.75">
      <c r="B22" s="317">
        <v>18</v>
      </c>
      <c r="C22" s="318" t="s">
        <v>269</v>
      </c>
      <c r="D22" s="319">
        <v>527</v>
      </c>
      <c r="E22" s="320">
        <v>127.1791802614051</v>
      </c>
    </row>
    <row r="23" spans="2:5" ht="12.75">
      <c r="B23" s="317">
        <v>19</v>
      </c>
      <c r="C23" s="318" t="s">
        <v>270</v>
      </c>
      <c r="D23" s="319">
        <v>6584</v>
      </c>
      <c r="E23" s="320">
        <v>124.72285913894248</v>
      </c>
    </row>
    <row r="24" spans="2:5" ht="12.75">
      <c r="B24" s="317">
        <v>20</v>
      </c>
      <c r="C24" s="318" t="s">
        <v>271</v>
      </c>
      <c r="D24" s="319">
        <v>835</v>
      </c>
      <c r="E24" s="320">
        <v>124.44298722782754</v>
      </c>
    </row>
    <row r="25" spans="2:5" ht="12.75">
      <c r="B25" s="317">
        <v>21</v>
      </c>
      <c r="C25" s="318" t="s">
        <v>272</v>
      </c>
      <c r="D25" s="319">
        <v>634</v>
      </c>
      <c r="E25" s="320">
        <v>124.00662672636196</v>
      </c>
    </row>
    <row r="26" spans="2:5" ht="12.75">
      <c r="B26" s="317">
        <v>22</v>
      </c>
      <c r="C26" s="318" t="s">
        <v>273</v>
      </c>
      <c r="D26" s="319">
        <v>446</v>
      </c>
      <c r="E26" s="320">
        <v>121.87057672654537</v>
      </c>
    </row>
    <row r="27" spans="2:5" ht="12.75">
      <c r="B27" s="317">
        <v>23</v>
      </c>
      <c r="C27" s="318" t="s">
        <v>274</v>
      </c>
      <c r="D27" s="319">
        <v>1093</v>
      </c>
      <c r="E27" s="320">
        <v>121.5324879801812</v>
      </c>
    </row>
    <row r="28" spans="2:5" ht="12.75">
      <c r="B28" s="317">
        <v>24</v>
      </c>
      <c r="C28" s="318" t="s">
        <v>275</v>
      </c>
      <c r="D28" s="319">
        <v>15340</v>
      </c>
      <c r="E28" s="324">
        <v>119.1401992002384</v>
      </c>
    </row>
    <row r="29" spans="2:5" ht="12.75">
      <c r="B29" s="317">
        <v>25</v>
      </c>
      <c r="C29" s="318" t="s">
        <v>276</v>
      </c>
      <c r="D29" s="319">
        <v>164</v>
      </c>
      <c r="E29" s="320">
        <v>117.56356676391945</v>
      </c>
    </row>
    <row r="30" spans="2:5" ht="12.75">
      <c r="B30" s="317">
        <v>26</v>
      </c>
      <c r="C30" s="318" t="s">
        <v>242</v>
      </c>
      <c r="D30" s="319">
        <v>179</v>
      </c>
      <c r="E30" s="320">
        <v>116.53038904223737</v>
      </c>
    </row>
    <row r="31" spans="2:5" ht="12.75">
      <c r="B31" s="317">
        <v>27</v>
      </c>
      <c r="C31" s="318" t="s">
        <v>277</v>
      </c>
      <c r="D31" s="319">
        <v>267</v>
      </c>
      <c r="E31" s="320">
        <v>116.16473638871244</v>
      </c>
    </row>
    <row r="32" spans="2:5" ht="12.75">
      <c r="B32" s="317">
        <v>28</v>
      </c>
      <c r="C32" s="318" t="s">
        <v>278</v>
      </c>
      <c r="D32" s="319">
        <v>4741</v>
      </c>
      <c r="E32" s="320">
        <v>116.16194656158432</v>
      </c>
    </row>
    <row r="33" spans="2:5" ht="12.75">
      <c r="B33" s="317">
        <v>29</v>
      </c>
      <c r="C33" s="318" t="s">
        <v>279</v>
      </c>
      <c r="D33" s="319">
        <v>1483</v>
      </c>
      <c r="E33" s="320">
        <v>115.81115051310667</v>
      </c>
    </row>
    <row r="34" spans="2:5" ht="12.75">
      <c r="B34" s="317">
        <v>30</v>
      </c>
      <c r="C34" s="318" t="s">
        <v>280</v>
      </c>
      <c r="D34" s="319">
        <v>170</v>
      </c>
      <c r="E34" s="320">
        <v>115.4350202690315</v>
      </c>
    </row>
    <row r="35" spans="2:5" ht="12.75">
      <c r="B35" s="317">
        <v>31</v>
      </c>
      <c r="C35" s="318" t="s">
        <v>244</v>
      </c>
      <c r="D35" s="319">
        <v>469</v>
      </c>
      <c r="E35" s="320">
        <v>114.78246398057755</v>
      </c>
    </row>
    <row r="36" spans="2:5" ht="12.75">
      <c r="B36" s="317">
        <v>32</v>
      </c>
      <c r="C36" s="318" t="s">
        <v>215</v>
      </c>
      <c r="D36" s="319">
        <v>163</v>
      </c>
      <c r="E36" s="320">
        <v>114.02189500192368</v>
      </c>
    </row>
    <row r="37" spans="2:5" ht="12.75">
      <c r="B37" s="317">
        <v>33</v>
      </c>
      <c r="C37" s="318" t="s">
        <v>281</v>
      </c>
      <c r="D37" s="319">
        <v>129</v>
      </c>
      <c r="E37" s="320">
        <v>113.5663350647064</v>
      </c>
    </row>
    <row r="38" spans="2:5" ht="12.75">
      <c r="B38" s="317">
        <v>34</v>
      </c>
      <c r="C38" s="318" t="s">
        <v>227</v>
      </c>
      <c r="D38" s="319">
        <v>145</v>
      </c>
      <c r="E38" s="320">
        <v>113.39996558897595</v>
      </c>
    </row>
    <row r="39" spans="2:5" ht="12.75">
      <c r="B39" s="317">
        <v>35</v>
      </c>
      <c r="C39" s="318" t="s">
        <v>236</v>
      </c>
      <c r="D39" s="319">
        <v>452</v>
      </c>
      <c r="E39" s="320">
        <v>112.96582783707927</v>
      </c>
    </row>
    <row r="40" spans="2:5" ht="12.75">
      <c r="B40" s="317">
        <v>36</v>
      </c>
      <c r="C40" s="318" t="s">
        <v>282</v>
      </c>
      <c r="D40" s="321">
        <v>6920</v>
      </c>
      <c r="E40" s="322">
        <v>112.61120152734638</v>
      </c>
    </row>
    <row r="41" spans="2:5" ht="12.75">
      <c r="B41" s="317">
        <v>37</v>
      </c>
      <c r="C41" s="318" t="s">
        <v>283</v>
      </c>
      <c r="D41" s="319">
        <v>280</v>
      </c>
      <c r="E41" s="320">
        <v>111.22277524657693</v>
      </c>
    </row>
    <row r="42" spans="2:5" ht="12.75">
      <c r="B42" s="317">
        <v>38</v>
      </c>
      <c r="C42" s="318" t="s">
        <v>209</v>
      </c>
      <c r="D42" s="319">
        <v>129</v>
      </c>
      <c r="E42" s="320">
        <v>110.82759864944974</v>
      </c>
    </row>
    <row r="43" spans="2:5" ht="12.75">
      <c r="B43" s="317">
        <v>39</v>
      </c>
      <c r="C43" s="318" t="s">
        <v>217</v>
      </c>
      <c r="D43" s="319">
        <v>131</v>
      </c>
      <c r="E43" s="320">
        <v>110.38550663576997</v>
      </c>
    </row>
    <row r="44" spans="2:5" ht="12.75">
      <c r="B44" s="317">
        <v>40</v>
      </c>
      <c r="C44" s="318" t="s">
        <v>284</v>
      </c>
      <c r="D44" s="321">
        <v>180</v>
      </c>
      <c r="E44" s="322">
        <v>109.7099391109838</v>
      </c>
    </row>
    <row r="45" spans="2:5" ht="12.75">
      <c r="B45" s="317">
        <v>41</v>
      </c>
      <c r="C45" s="318" t="s">
        <v>285</v>
      </c>
      <c r="D45" s="319">
        <v>2220</v>
      </c>
      <c r="E45" s="320">
        <v>109.22530720847668</v>
      </c>
    </row>
    <row r="46" spans="2:5" ht="12.75">
      <c r="B46" s="317">
        <v>42</v>
      </c>
      <c r="C46" s="318" t="s">
        <v>233</v>
      </c>
      <c r="D46" s="319">
        <v>144</v>
      </c>
      <c r="E46" s="320">
        <v>108.62595707766002</v>
      </c>
    </row>
    <row r="47" spans="2:5" ht="12.75">
      <c r="B47" s="317">
        <v>43</v>
      </c>
      <c r="C47" s="318" t="s">
        <v>286</v>
      </c>
      <c r="D47" s="319">
        <v>6056</v>
      </c>
      <c r="E47" s="320">
        <v>107.60290193797162</v>
      </c>
    </row>
    <row r="48" spans="2:5" ht="12.75">
      <c r="B48" s="317">
        <v>44</v>
      </c>
      <c r="C48" s="318" t="s">
        <v>234</v>
      </c>
      <c r="D48" s="319">
        <v>246</v>
      </c>
      <c r="E48" s="320">
        <v>107.56825774404003</v>
      </c>
    </row>
    <row r="49" spans="2:5" ht="12.75">
      <c r="B49" s="317">
        <v>45</v>
      </c>
      <c r="C49" s="318" t="s">
        <v>287</v>
      </c>
      <c r="D49" s="319">
        <v>615</v>
      </c>
      <c r="E49" s="320">
        <v>107.00378950005741</v>
      </c>
    </row>
    <row r="50" spans="2:5" ht="12.75">
      <c r="B50" s="317">
        <v>46</v>
      </c>
      <c r="C50" s="318" t="s">
        <v>288</v>
      </c>
      <c r="D50" s="319">
        <v>175</v>
      </c>
      <c r="E50" s="320">
        <v>106.61760226151166</v>
      </c>
    </row>
    <row r="51" spans="2:5" ht="12.75">
      <c r="B51" s="317">
        <v>47</v>
      </c>
      <c r="C51" s="318" t="s">
        <v>289</v>
      </c>
      <c r="D51" s="321">
        <v>369</v>
      </c>
      <c r="E51" s="322">
        <v>105.74883934200722</v>
      </c>
    </row>
    <row r="52" spans="2:5" ht="12.75">
      <c r="B52" s="317">
        <v>48</v>
      </c>
      <c r="C52" s="318" t="s">
        <v>210</v>
      </c>
      <c r="D52" s="319">
        <v>306</v>
      </c>
      <c r="E52" s="320">
        <v>105.42199805692789</v>
      </c>
    </row>
    <row r="53" spans="2:5" ht="12.75">
      <c r="B53" s="317">
        <v>49</v>
      </c>
      <c r="C53" s="318" t="s">
        <v>290</v>
      </c>
      <c r="D53" s="319">
        <v>880</v>
      </c>
      <c r="E53" s="320">
        <v>105.3740779768177</v>
      </c>
    </row>
    <row r="54" spans="2:5" ht="12.75">
      <c r="B54" s="317">
        <v>50</v>
      </c>
      <c r="C54" s="323" t="s">
        <v>291</v>
      </c>
      <c r="D54" s="319">
        <v>6123</v>
      </c>
      <c r="E54" s="320">
        <v>105.06245579501032</v>
      </c>
    </row>
    <row r="55" spans="2:5" ht="12.75">
      <c r="B55" s="316"/>
      <c r="C55" s="325"/>
      <c r="D55" s="326"/>
      <c r="E55" s="327"/>
    </row>
    <row r="56" spans="2:5" ht="12.75">
      <c r="B56" s="316"/>
      <c r="C56" s="325"/>
      <c r="D56" s="326"/>
      <c r="E56" s="327"/>
    </row>
    <row r="57" spans="2:5" ht="13.5">
      <c r="B57" s="484" t="s">
        <v>564</v>
      </c>
      <c r="C57" s="325"/>
      <c r="D57" s="326"/>
      <c r="E57" s="327"/>
    </row>
    <row r="58" spans="2:5" ht="12.75">
      <c r="B58" s="316"/>
      <c r="C58" s="325"/>
      <c r="D58" s="326"/>
      <c r="E58" s="327"/>
    </row>
    <row r="59" spans="2:5" ht="12.75">
      <c r="B59" s="316"/>
      <c r="C59" s="325"/>
      <c r="D59" s="326"/>
      <c r="E59" s="327"/>
    </row>
    <row r="60" spans="2:5" ht="12.75">
      <c r="B60" s="316"/>
      <c r="C60" s="325"/>
      <c r="D60" s="326"/>
      <c r="E60" s="327"/>
    </row>
    <row r="61" spans="2:5" ht="12.75">
      <c r="B61" s="316"/>
      <c r="C61" s="325"/>
      <c r="D61" s="326"/>
      <c r="E61" s="327"/>
    </row>
    <row r="62" spans="2:5" ht="12.75">
      <c r="B62" s="316"/>
      <c r="C62" s="325"/>
      <c r="D62" s="326"/>
      <c r="E62" s="327"/>
    </row>
    <row r="63" spans="2:5" ht="12.75">
      <c r="B63" s="316"/>
      <c r="C63" s="325"/>
      <c r="D63" s="326"/>
      <c r="E63" s="327"/>
    </row>
    <row r="64" spans="2:5" ht="12.75">
      <c r="B64" s="316"/>
      <c r="C64" s="325"/>
      <c r="D64" s="326"/>
      <c r="E64" s="327"/>
    </row>
    <row r="65" spans="2:5" ht="12.75">
      <c r="B65" s="316"/>
      <c r="C65" s="325"/>
      <c r="D65" s="326"/>
      <c r="E65" s="327"/>
    </row>
    <row r="66" spans="2:5" ht="12.75">
      <c r="B66" s="316"/>
      <c r="C66" s="325"/>
      <c r="D66" s="326"/>
      <c r="E66" s="327"/>
    </row>
    <row r="67" spans="2:5" ht="12.75">
      <c r="B67" s="316"/>
      <c r="C67" s="325"/>
      <c r="D67" s="326"/>
      <c r="E67" s="327"/>
    </row>
    <row r="68" spans="2:5" ht="12.75">
      <c r="B68" s="316"/>
      <c r="C68" s="325"/>
      <c r="D68" s="326"/>
      <c r="E68" s="327"/>
    </row>
    <row r="69" spans="2:5" ht="12.75">
      <c r="B69" s="316"/>
      <c r="C69" s="325"/>
      <c r="D69" s="326"/>
      <c r="E69" s="327"/>
    </row>
    <row r="70" spans="2:5" ht="12.75">
      <c r="B70" s="316"/>
      <c r="C70" s="325"/>
      <c r="D70" s="326"/>
      <c r="E70" s="327"/>
    </row>
    <row r="71" spans="2:5" ht="12.75">
      <c r="B71" s="316"/>
      <c r="C71" s="325"/>
      <c r="D71" s="326"/>
      <c r="E71" s="327"/>
    </row>
    <row r="72" spans="2:5" ht="12.75">
      <c r="B72" s="316"/>
      <c r="C72" s="325"/>
      <c r="D72" s="326"/>
      <c r="E72" s="327"/>
    </row>
    <row r="73" spans="2:5" ht="12.75">
      <c r="B73" s="316"/>
      <c r="C73" s="325"/>
      <c r="D73" s="326"/>
      <c r="E73" s="327"/>
    </row>
    <row r="74" spans="2:5" ht="12.75">
      <c r="B74" s="316"/>
      <c r="C74" s="325"/>
      <c r="D74" s="326"/>
      <c r="E74" s="327"/>
    </row>
    <row r="75" spans="2:5" ht="12.75">
      <c r="B75" s="316"/>
      <c r="C75" s="325"/>
      <c r="D75" s="326"/>
      <c r="E75" s="327"/>
    </row>
    <row r="76" spans="2:5" ht="12.75">
      <c r="B76" s="316"/>
      <c r="C76" s="325"/>
      <c r="D76" s="326"/>
      <c r="E76" s="327"/>
    </row>
    <row r="77" spans="2:5" ht="12.75">
      <c r="B77" s="316"/>
      <c r="C77" s="325"/>
      <c r="D77" s="326"/>
      <c r="E77" s="327"/>
    </row>
    <row r="78" spans="2:5" ht="12.75">
      <c r="B78" s="316"/>
      <c r="C78" s="325"/>
      <c r="D78" s="326"/>
      <c r="E78" s="327"/>
    </row>
    <row r="79" spans="2:5" ht="12.75">
      <c r="B79" s="316"/>
      <c r="C79" s="325"/>
      <c r="D79" s="326"/>
      <c r="E79" s="327"/>
    </row>
    <row r="80" spans="2:5" ht="12.75">
      <c r="B80" s="316"/>
      <c r="C80" s="325"/>
      <c r="D80" s="326"/>
      <c r="E80" s="327"/>
    </row>
    <row r="81" spans="2:5" ht="12.75">
      <c r="B81" s="316"/>
      <c r="C81" s="325"/>
      <c r="D81" s="326"/>
      <c r="E81" s="327"/>
    </row>
    <row r="82" spans="2:5" ht="12.75">
      <c r="B82" s="316"/>
      <c r="C82" s="325"/>
      <c r="D82" s="326"/>
      <c r="E82" s="327"/>
    </row>
    <row r="83" spans="2:5" ht="12.75">
      <c r="B83" s="316"/>
      <c r="C83" s="325"/>
      <c r="D83" s="326"/>
      <c r="E83" s="327"/>
    </row>
    <row r="84" spans="2:5" ht="12.75">
      <c r="B84" s="316"/>
      <c r="C84" s="325"/>
      <c r="D84" s="326"/>
      <c r="E84" s="327"/>
    </row>
    <row r="85" spans="2:5" ht="12.75">
      <c r="B85" s="316"/>
      <c r="C85" s="325"/>
      <c r="D85" s="326"/>
      <c r="E85" s="327"/>
    </row>
    <row r="86" spans="2:5" ht="12.75">
      <c r="B86" s="316"/>
      <c r="C86" s="325"/>
      <c r="D86" s="326"/>
      <c r="E86" s="327"/>
    </row>
    <row r="87" spans="2:5" ht="12.75">
      <c r="B87" s="316"/>
      <c r="C87" s="325"/>
      <c r="D87" s="326"/>
      <c r="E87" s="327"/>
    </row>
    <row r="88" spans="2:5" ht="12.75">
      <c r="B88" s="316"/>
      <c r="C88" s="325"/>
      <c r="D88" s="326"/>
      <c r="E88" s="327"/>
    </row>
    <row r="89" spans="2:5" ht="12.75">
      <c r="B89" s="316"/>
      <c r="C89" s="325"/>
      <c r="D89" s="326"/>
      <c r="E89" s="327"/>
    </row>
    <row r="90" spans="2:5" ht="12.75">
      <c r="B90" s="316"/>
      <c r="C90" s="325"/>
      <c r="D90" s="326"/>
      <c r="E90" s="327"/>
    </row>
    <row r="91" spans="2:5" ht="12.75">
      <c r="B91" s="316"/>
      <c r="C91" s="325"/>
      <c r="D91" s="326"/>
      <c r="E91" s="327"/>
    </row>
    <row r="92" spans="2:5" ht="12.75">
      <c r="B92" s="316"/>
      <c r="C92" s="325"/>
      <c r="D92" s="326"/>
      <c r="E92" s="327"/>
    </row>
    <row r="93" spans="2:5" ht="12.75">
      <c r="B93" s="316"/>
      <c r="C93" s="325"/>
      <c r="D93" s="326"/>
      <c r="E93" s="327"/>
    </row>
    <row r="94" spans="2:5" ht="12.75">
      <c r="B94" s="316"/>
      <c r="C94" s="325"/>
      <c r="D94" s="326"/>
      <c r="E94" s="327"/>
    </row>
    <row r="95" spans="2:5" ht="12.75">
      <c r="B95" s="316"/>
      <c r="C95" s="325"/>
      <c r="D95" s="326"/>
      <c r="E95" s="327"/>
    </row>
    <row r="96" spans="2:5" ht="12.75">
      <c r="B96" s="316"/>
      <c r="C96" s="325"/>
      <c r="D96" s="326"/>
      <c r="E96" s="327"/>
    </row>
    <row r="97" spans="2:5" ht="12.75">
      <c r="B97" s="316"/>
      <c r="C97" s="325"/>
      <c r="D97" s="326"/>
      <c r="E97" s="327"/>
    </row>
    <row r="98" spans="2:5" ht="12.75">
      <c r="B98" s="316"/>
      <c r="C98" s="325"/>
      <c r="D98" s="326"/>
      <c r="E98" s="327"/>
    </row>
    <row r="99" spans="2:5" ht="12.75">
      <c r="B99" s="316"/>
      <c r="C99" s="325"/>
      <c r="D99" s="326"/>
      <c r="E99" s="327"/>
    </row>
    <row r="100" spans="2:5" ht="12.75">
      <c r="B100" s="316"/>
      <c r="C100" s="325"/>
      <c r="D100" s="326"/>
      <c r="E100" s="327"/>
    </row>
    <row r="101" spans="2:5" ht="12.75">
      <c r="B101" s="316"/>
      <c r="C101" s="325"/>
      <c r="D101" s="326"/>
      <c r="E101" s="327"/>
    </row>
    <row r="102" spans="2:5" ht="12.75">
      <c r="B102" s="316"/>
      <c r="C102" s="325"/>
      <c r="D102" s="326"/>
      <c r="E102" s="327"/>
    </row>
    <row r="103" spans="2:5" ht="12.75">
      <c r="B103" s="316"/>
      <c r="C103" s="325"/>
      <c r="D103" s="326"/>
      <c r="E103" s="327"/>
    </row>
    <row r="104" spans="2:5" ht="12.75">
      <c r="B104" s="316"/>
      <c r="C104" s="325"/>
      <c r="D104" s="326"/>
      <c r="E104" s="327"/>
    </row>
    <row r="105" spans="2:5" ht="12.75">
      <c r="B105" s="316"/>
      <c r="C105" s="325"/>
      <c r="D105" s="326"/>
      <c r="E105" s="327"/>
    </row>
    <row r="106" spans="2:5" ht="12.75">
      <c r="B106" s="316"/>
      <c r="C106" s="325"/>
      <c r="D106" s="326"/>
      <c r="E106" s="327"/>
    </row>
    <row r="107" spans="2:5" ht="12.75">
      <c r="B107" s="316"/>
      <c r="C107" s="325"/>
      <c r="D107" s="326"/>
      <c r="E107" s="327"/>
    </row>
    <row r="108" spans="2:5" ht="12.75">
      <c r="B108" s="316"/>
      <c r="C108" s="325"/>
      <c r="D108" s="326"/>
      <c r="E108" s="327"/>
    </row>
    <row r="109" spans="2:5" ht="12.75">
      <c r="B109" s="316"/>
      <c r="C109" s="325"/>
      <c r="D109" s="326"/>
      <c r="E109" s="327"/>
    </row>
    <row r="110" spans="2:5" ht="12.75">
      <c r="B110" s="316"/>
      <c r="C110" s="325"/>
      <c r="D110" s="326"/>
      <c r="E110" s="327"/>
    </row>
    <row r="111" spans="2:5" ht="12.75">
      <c r="B111" s="316"/>
      <c r="C111" s="325"/>
      <c r="D111" s="326"/>
      <c r="E111" s="327"/>
    </row>
    <row r="112" spans="2:5" ht="12.75">
      <c r="B112" s="316"/>
      <c r="C112" s="325"/>
      <c r="D112" s="326"/>
      <c r="E112" s="327"/>
    </row>
    <row r="113" spans="2:5" ht="12.75">
      <c r="B113" s="316"/>
      <c r="C113" s="325"/>
      <c r="D113" s="326"/>
      <c r="E113" s="327"/>
    </row>
    <row r="114" spans="2:5" ht="12.75">
      <c r="B114" s="316"/>
      <c r="C114" s="325"/>
      <c r="D114" s="326"/>
      <c r="E114" s="327"/>
    </row>
    <row r="115" spans="2:5" ht="12.75">
      <c r="B115" s="316"/>
      <c r="C115" s="325"/>
      <c r="D115" s="326"/>
      <c r="E115" s="327"/>
    </row>
    <row r="116" spans="2:5" ht="12.75">
      <c r="B116" s="316"/>
      <c r="C116" s="325"/>
      <c r="D116" s="326"/>
      <c r="E116" s="327"/>
    </row>
    <row r="117" spans="2:5" ht="12.75">
      <c r="B117" s="316"/>
      <c r="C117" s="325"/>
      <c r="D117" s="326"/>
      <c r="E117" s="327"/>
    </row>
    <row r="118" spans="2:5" ht="12.75">
      <c r="B118" s="316"/>
      <c r="C118" s="325"/>
      <c r="D118" s="326"/>
      <c r="E118" s="327"/>
    </row>
    <row r="119" spans="2:5" ht="12.75">
      <c r="B119" s="316"/>
      <c r="C119" s="325"/>
      <c r="D119" s="326"/>
      <c r="E119" s="327"/>
    </row>
    <row r="120" spans="2:5" ht="12.75">
      <c r="B120" s="316"/>
      <c r="C120" s="325"/>
      <c r="D120" s="326"/>
      <c r="E120" s="327"/>
    </row>
    <row r="121" spans="2:5" ht="12.75">
      <c r="B121" s="316"/>
      <c r="C121" s="325"/>
      <c r="D121" s="326"/>
      <c r="E121" s="327"/>
    </row>
    <row r="122" spans="2:5" ht="12.75">
      <c r="B122" s="316"/>
      <c r="C122" s="325"/>
      <c r="D122" s="326"/>
      <c r="E122" s="327"/>
    </row>
    <row r="123" spans="2:5" ht="12.75">
      <c r="B123" s="316"/>
      <c r="C123" s="325"/>
      <c r="D123" s="326"/>
      <c r="E123" s="327"/>
    </row>
    <row r="124" spans="2:5" ht="12.75">
      <c r="B124" s="316"/>
      <c r="C124" s="325"/>
      <c r="D124" s="326"/>
      <c r="E124" s="327"/>
    </row>
    <row r="125" spans="2:5" ht="12.75">
      <c r="B125" s="316"/>
      <c r="C125" s="325"/>
      <c r="D125" s="326"/>
      <c r="E125" s="327"/>
    </row>
    <row r="126" spans="2:5" ht="12.75">
      <c r="B126" s="316"/>
      <c r="C126" s="325"/>
      <c r="D126" s="326"/>
      <c r="E126" s="327"/>
    </row>
    <row r="127" spans="2:5" ht="12.75">
      <c r="B127" s="316"/>
      <c r="C127" s="325"/>
      <c r="D127" s="326"/>
      <c r="E127" s="327"/>
    </row>
    <row r="128" spans="2:5" ht="12.75">
      <c r="B128" s="316"/>
      <c r="C128" s="325"/>
      <c r="D128" s="326"/>
      <c r="E128" s="327"/>
    </row>
    <row r="129" spans="2:5" ht="12.75">
      <c r="B129" s="316"/>
      <c r="C129" s="325"/>
      <c r="D129" s="326"/>
      <c r="E129" s="327"/>
    </row>
    <row r="130" spans="2:5" ht="12.75">
      <c r="B130" s="316"/>
      <c r="C130" s="325"/>
      <c r="D130" s="326"/>
      <c r="E130" s="327"/>
    </row>
    <row r="131" spans="2:5" ht="12.75">
      <c r="B131" s="316"/>
      <c r="C131" s="325"/>
      <c r="D131" s="326"/>
      <c r="E131" s="327"/>
    </row>
    <row r="132" spans="2:5" ht="12.75">
      <c r="B132" s="316"/>
      <c r="C132" s="325"/>
      <c r="D132" s="326"/>
      <c r="E132" s="327"/>
    </row>
    <row r="133" spans="2:5" ht="12.75">
      <c r="B133" s="316"/>
      <c r="C133" s="325"/>
      <c r="D133" s="326"/>
      <c r="E133" s="327"/>
    </row>
    <row r="134" spans="2:5" ht="12.75">
      <c r="B134" s="316"/>
      <c r="C134" s="325"/>
      <c r="D134" s="326"/>
      <c r="E134" s="327"/>
    </row>
    <row r="135" spans="2:5" ht="12.75">
      <c r="B135" s="316"/>
      <c r="C135" s="325"/>
      <c r="D135" s="326"/>
      <c r="E135" s="327"/>
    </row>
    <row r="136" spans="2:5" ht="12.75">
      <c r="B136" s="316"/>
      <c r="C136" s="325"/>
      <c r="D136" s="326"/>
      <c r="E136" s="327"/>
    </row>
    <row r="137" spans="2:5" ht="12.75">
      <c r="B137" s="316"/>
      <c r="C137" s="325"/>
      <c r="D137" s="326"/>
      <c r="E137" s="327"/>
    </row>
    <row r="138" spans="2:5" ht="12.75">
      <c r="B138" s="316"/>
      <c r="C138" s="325"/>
      <c r="D138" s="326"/>
      <c r="E138" s="327"/>
    </row>
    <row r="139" spans="2:5" ht="12.75">
      <c r="B139" s="316"/>
      <c r="C139" s="325"/>
      <c r="D139" s="326"/>
      <c r="E139" s="327"/>
    </row>
    <row r="140" spans="2:5" ht="12.75">
      <c r="B140" s="316"/>
      <c r="C140" s="325"/>
      <c r="D140" s="326"/>
      <c r="E140" s="327"/>
    </row>
    <row r="141" spans="2:5" ht="12.75">
      <c r="B141" s="316"/>
      <c r="C141" s="325"/>
      <c r="D141" s="326"/>
      <c r="E141" s="327"/>
    </row>
    <row r="142" spans="2:5" ht="12.75">
      <c r="B142" s="316"/>
      <c r="C142" s="325"/>
      <c r="D142" s="326"/>
      <c r="E142" s="327"/>
    </row>
    <row r="143" spans="2:5" ht="12.75">
      <c r="B143" s="316"/>
      <c r="C143" s="325"/>
      <c r="D143" s="326"/>
      <c r="E143" s="327"/>
    </row>
    <row r="144" spans="2:5" ht="12.75">
      <c r="B144" s="316"/>
      <c r="C144" s="325"/>
      <c r="D144" s="326"/>
      <c r="E144" s="327"/>
    </row>
    <row r="145" spans="2:5" ht="12.75">
      <c r="B145" s="316"/>
      <c r="C145" s="325"/>
      <c r="D145" s="326"/>
      <c r="E145" s="327"/>
    </row>
    <row r="146" spans="2:5" ht="12.75">
      <c r="B146" s="316"/>
      <c r="C146" s="325"/>
      <c r="D146" s="326"/>
      <c r="E146" s="327"/>
    </row>
    <row r="147" spans="2:5" ht="12.75">
      <c r="B147" s="316"/>
      <c r="C147" s="325"/>
      <c r="D147" s="326"/>
      <c r="E147" s="327"/>
    </row>
    <row r="148" spans="2:5" ht="12.75">
      <c r="B148" s="316"/>
      <c r="C148" s="325"/>
      <c r="D148" s="326"/>
      <c r="E148" s="327"/>
    </row>
    <row r="149" spans="2:5" ht="12.75">
      <c r="B149" s="316"/>
      <c r="C149" s="325"/>
      <c r="D149" s="326"/>
      <c r="E149" s="327"/>
    </row>
    <row r="150" spans="2:5" ht="12.75">
      <c r="B150" s="316"/>
      <c r="C150" s="325"/>
      <c r="D150" s="326"/>
      <c r="E150" s="327"/>
    </row>
    <row r="151" spans="2:5" ht="12.75">
      <c r="B151" s="316"/>
      <c r="C151" s="325"/>
      <c r="D151" s="326"/>
      <c r="E151" s="327"/>
    </row>
    <row r="152" spans="2:5" ht="12.75">
      <c r="B152" s="316"/>
      <c r="C152" s="325"/>
      <c r="D152" s="326"/>
      <c r="E152" s="327"/>
    </row>
    <row r="153" spans="2:5" ht="12.75">
      <c r="B153" s="316"/>
      <c r="C153" s="325"/>
      <c r="D153" s="326"/>
      <c r="E153" s="327"/>
    </row>
    <row r="154" spans="2:5" ht="12.75">
      <c r="B154" s="316"/>
      <c r="C154" s="325"/>
      <c r="D154" s="326"/>
      <c r="E154" s="327"/>
    </row>
    <row r="155" spans="2:5" ht="12.75">
      <c r="B155" s="316"/>
      <c r="C155" s="325"/>
      <c r="D155" s="326"/>
      <c r="E155" s="327"/>
    </row>
    <row r="156" spans="2:5" ht="12.75">
      <c r="B156" s="316"/>
      <c r="C156" s="325"/>
      <c r="D156" s="326"/>
      <c r="E156" s="327"/>
    </row>
    <row r="157" spans="2:5" ht="12.75">
      <c r="B157" s="316"/>
      <c r="C157" s="325"/>
      <c r="D157" s="326"/>
      <c r="E157" s="327"/>
    </row>
    <row r="158" spans="2:5" ht="12.75">
      <c r="B158" s="316"/>
      <c r="C158" s="325"/>
      <c r="D158" s="326"/>
      <c r="E158" s="327"/>
    </row>
    <row r="159" spans="2:5" ht="12.75">
      <c r="B159" s="316"/>
      <c r="C159" s="325"/>
      <c r="D159" s="326"/>
      <c r="E159" s="327"/>
    </row>
    <row r="160" spans="2:5" ht="12.75">
      <c r="B160" s="316"/>
      <c r="C160" s="325"/>
      <c r="D160" s="326"/>
      <c r="E160" s="327"/>
    </row>
    <row r="161" spans="2:5" ht="12.75">
      <c r="B161" s="316"/>
      <c r="C161" s="325"/>
      <c r="D161" s="326"/>
      <c r="E161" s="327"/>
    </row>
    <row r="162" spans="2:5" ht="12.75">
      <c r="B162" s="316"/>
      <c r="C162" s="325"/>
      <c r="D162" s="326"/>
      <c r="E162" s="327"/>
    </row>
    <row r="163" spans="2:5" ht="12.75">
      <c r="B163" s="316"/>
      <c r="C163" s="325"/>
      <c r="D163" s="326"/>
      <c r="E163" s="327"/>
    </row>
    <row r="164" spans="2:5" ht="12.75">
      <c r="B164" s="316"/>
      <c r="C164" s="325"/>
      <c r="D164" s="326"/>
      <c r="E164" s="327"/>
    </row>
    <row r="165" spans="2:5" ht="12.75">
      <c r="B165" s="316"/>
      <c r="C165" s="325"/>
      <c r="D165" s="326"/>
      <c r="E165" s="327"/>
    </row>
    <row r="166" spans="2:5" ht="12.75">
      <c r="B166" s="316"/>
      <c r="C166" s="325"/>
      <c r="D166" s="326"/>
      <c r="E166" s="327"/>
    </row>
    <row r="167" spans="2:5" ht="12.75">
      <c r="B167" s="316"/>
      <c r="C167" s="325"/>
      <c r="D167" s="326"/>
      <c r="E167" s="327"/>
    </row>
    <row r="168" spans="2:5" ht="12.75">
      <c r="B168" s="316"/>
      <c r="C168" s="325"/>
      <c r="D168" s="326"/>
      <c r="E168" s="327"/>
    </row>
    <row r="169" spans="2:5" ht="12.75">
      <c r="B169" s="316"/>
      <c r="C169" s="325"/>
      <c r="D169" s="326"/>
      <c r="E169" s="327"/>
    </row>
    <row r="170" spans="2:5" ht="12.75">
      <c r="B170" s="316"/>
      <c r="C170" s="325"/>
      <c r="D170" s="326"/>
      <c r="E170" s="327"/>
    </row>
    <row r="171" spans="2:5" ht="12.75">
      <c r="B171" s="316"/>
      <c r="C171" s="325"/>
      <c r="D171" s="326"/>
      <c r="E171" s="327"/>
    </row>
    <row r="172" spans="2:5" ht="12.75">
      <c r="B172" s="316"/>
      <c r="C172" s="325"/>
      <c r="D172" s="326"/>
      <c r="E172" s="327"/>
    </row>
    <row r="173" spans="2:5" ht="12.75">
      <c r="B173" s="316"/>
      <c r="C173" s="325"/>
      <c r="D173" s="326"/>
      <c r="E173" s="327"/>
    </row>
    <row r="174" spans="2:5" ht="12.75">
      <c r="B174" s="316"/>
      <c r="C174" s="325"/>
      <c r="D174" s="326"/>
      <c r="E174" s="327"/>
    </row>
    <row r="175" spans="2:5" ht="12.75">
      <c r="B175" s="316"/>
      <c r="C175" s="325"/>
      <c r="D175" s="326"/>
      <c r="E175" s="327"/>
    </row>
    <row r="176" spans="2:5" ht="12.75">
      <c r="B176" s="316"/>
      <c r="C176" s="325"/>
      <c r="D176" s="326"/>
      <c r="E176" s="327"/>
    </row>
    <row r="177" spans="2:5" ht="12.75">
      <c r="B177" s="316"/>
      <c r="C177" s="325"/>
      <c r="D177" s="326"/>
      <c r="E177" s="327"/>
    </row>
    <row r="178" spans="2:5" ht="12.75">
      <c r="B178" s="316"/>
      <c r="C178" s="325"/>
      <c r="D178" s="326"/>
      <c r="E178" s="327"/>
    </row>
    <row r="179" spans="2:5" ht="12.75">
      <c r="B179" s="316"/>
      <c r="C179" s="325"/>
      <c r="D179" s="326"/>
      <c r="E179" s="327"/>
    </row>
    <row r="180" spans="2:5" ht="12.75">
      <c r="B180" s="316"/>
      <c r="C180" s="325"/>
      <c r="D180" s="326"/>
      <c r="E180" s="327"/>
    </row>
    <row r="181" spans="2:5" ht="12.75">
      <c r="B181" s="316"/>
      <c r="C181" s="325"/>
      <c r="D181" s="326"/>
      <c r="E181" s="327"/>
    </row>
    <row r="182" spans="2:5" ht="12.75">
      <c r="B182" s="316"/>
      <c r="C182" s="325"/>
      <c r="D182" s="326"/>
      <c r="E182" s="327"/>
    </row>
    <row r="183" spans="2:5" ht="12.75">
      <c r="B183" s="316"/>
      <c r="C183" s="325"/>
      <c r="D183" s="326"/>
      <c r="E183" s="327"/>
    </row>
  </sheetData>
  <sheetProtection/>
  <mergeCells count="2">
    <mergeCell ref="B1:E1"/>
    <mergeCell ref="B2:E2"/>
  </mergeCells>
  <printOptions/>
  <pageMargins left="0.25" right="0.25" top="0.75" bottom="1" header="0.5" footer="0.5"/>
  <pageSetup fitToHeight="1" fitToWidth="1" horizontalDpi="600" verticalDpi="600" orientation="portrait" scale="26" r:id="rId1"/>
</worksheet>
</file>

<file path=xl/worksheets/sheet15.xml><?xml version="1.0" encoding="utf-8"?>
<worksheet xmlns="http://schemas.openxmlformats.org/spreadsheetml/2006/main" xmlns:r="http://schemas.openxmlformats.org/officeDocument/2006/relationships">
  <dimension ref="A1:J772"/>
  <sheetViews>
    <sheetView zoomScalePageLayoutView="0" workbookViewId="0" topLeftCell="A1">
      <selection activeCell="A1" sqref="A1"/>
    </sheetView>
  </sheetViews>
  <sheetFormatPr defaultColWidth="9.140625" defaultRowHeight="12.75"/>
  <cols>
    <col min="1" max="1" width="17.00390625" style="214" bestFit="1" customWidth="1"/>
    <col min="2" max="2" width="5.28125" style="214" customWidth="1"/>
    <col min="3" max="3" width="45.421875" style="214" customWidth="1"/>
    <col min="4" max="4" width="11.7109375" style="214" customWidth="1"/>
    <col min="5" max="5" width="12.28125" style="214" customWidth="1"/>
    <col min="6" max="6" width="4.421875" style="214" customWidth="1"/>
    <col min="7" max="7" width="6.140625" style="282" customWidth="1"/>
    <col min="8" max="8" width="34.421875" style="214" customWidth="1"/>
    <col min="9" max="9" width="11.7109375" style="334" customWidth="1"/>
    <col min="10" max="10" width="10.7109375" style="335" customWidth="1"/>
    <col min="11" max="16384" width="9.140625" style="214" customWidth="1"/>
  </cols>
  <sheetData>
    <row r="1" spans="2:8" ht="12.75">
      <c r="B1" s="214" t="s">
        <v>565</v>
      </c>
      <c r="H1" s="220"/>
    </row>
    <row r="2" spans="1:10" ht="12.75">
      <c r="A2" s="216"/>
      <c r="B2" s="216"/>
      <c r="C2" s="216"/>
      <c r="D2" s="216"/>
      <c r="E2" s="216"/>
      <c r="F2" s="216"/>
      <c r="G2" s="491"/>
      <c r="H2" s="492"/>
      <c r="I2" s="493"/>
      <c r="J2" s="494"/>
    </row>
    <row r="3" spans="2:10" s="220" customFormat="1" ht="12.75">
      <c r="B3" s="243" t="s">
        <v>566</v>
      </c>
      <c r="F3" s="495"/>
      <c r="G3" s="243" t="s">
        <v>567</v>
      </c>
      <c r="I3" s="496"/>
      <c r="J3" s="221"/>
    </row>
    <row r="4" ht="12.75">
      <c r="F4" s="497"/>
    </row>
    <row r="5" spans="1:10" s="220" customFormat="1" ht="15.75">
      <c r="A5" s="498" t="s">
        <v>175</v>
      </c>
      <c r="B5" s="499" t="s">
        <v>16</v>
      </c>
      <c r="C5" s="500" t="s">
        <v>292</v>
      </c>
      <c r="D5" s="501" t="s">
        <v>3</v>
      </c>
      <c r="E5" s="502" t="s">
        <v>620</v>
      </c>
      <c r="F5" s="495"/>
      <c r="G5" s="487" t="s">
        <v>16</v>
      </c>
      <c r="H5" s="336" t="s">
        <v>293</v>
      </c>
      <c r="I5" s="487" t="s">
        <v>3</v>
      </c>
      <c r="J5" s="337" t="s">
        <v>294</v>
      </c>
    </row>
    <row r="6" spans="2:10" ht="12.75">
      <c r="B6" s="503">
        <v>1</v>
      </c>
      <c r="C6" s="504" t="s">
        <v>21</v>
      </c>
      <c r="D6" s="505">
        <v>2093</v>
      </c>
      <c r="E6" s="506">
        <v>0.1555324366500706</v>
      </c>
      <c r="F6" s="497"/>
      <c r="G6" s="282">
        <v>1</v>
      </c>
      <c r="H6" s="214" t="s">
        <v>135</v>
      </c>
      <c r="I6" s="338">
        <v>1032</v>
      </c>
      <c r="J6" s="335">
        <v>0.3090745732255166</v>
      </c>
    </row>
    <row r="7" spans="2:10" ht="12.75">
      <c r="B7" s="503">
        <v>2</v>
      </c>
      <c r="C7" s="504" t="s">
        <v>23</v>
      </c>
      <c r="D7" s="505">
        <v>915</v>
      </c>
      <c r="E7" s="506">
        <v>0.0679943523816601</v>
      </c>
      <c r="F7" s="497"/>
      <c r="G7" s="282">
        <v>2</v>
      </c>
      <c r="H7" s="214" t="s">
        <v>106</v>
      </c>
      <c r="I7" s="338">
        <v>437</v>
      </c>
      <c r="J7" s="335">
        <v>0.1308775082359988</v>
      </c>
    </row>
    <row r="8" spans="2:10" ht="12.75">
      <c r="B8" s="503">
        <v>3</v>
      </c>
      <c r="C8" s="504" t="s">
        <v>26</v>
      </c>
      <c r="D8" s="505">
        <v>769</v>
      </c>
      <c r="E8" s="506">
        <v>0.05714498030764658</v>
      </c>
      <c r="F8" s="497"/>
      <c r="G8" s="282">
        <v>3</v>
      </c>
      <c r="H8" s="214" t="s">
        <v>97</v>
      </c>
      <c r="I8" s="338">
        <v>391</v>
      </c>
      <c r="J8" s="335">
        <v>0.11710092842168314</v>
      </c>
    </row>
    <row r="9" spans="2:10" ht="15.75">
      <c r="B9" s="503">
        <v>4</v>
      </c>
      <c r="C9" s="504" t="s">
        <v>25</v>
      </c>
      <c r="D9" s="505">
        <v>758</v>
      </c>
      <c r="E9" s="506">
        <v>0.05632756186371405</v>
      </c>
      <c r="F9" s="497"/>
      <c r="G9" s="282">
        <v>4</v>
      </c>
      <c r="H9" s="214" t="s">
        <v>619</v>
      </c>
      <c r="I9" s="338">
        <v>298</v>
      </c>
      <c r="J9" s="335">
        <v>0.08924827792752321</v>
      </c>
    </row>
    <row r="10" spans="2:10" ht="12.75">
      <c r="B10" s="503">
        <v>5</v>
      </c>
      <c r="C10" s="504" t="s">
        <v>24</v>
      </c>
      <c r="D10" s="505">
        <v>682</v>
      </c>
      <c r="E10" s="506">
        <v>0.0506799435238166</v>
      </c>
      <c r="F10" s="497"/>
      <c r="G10" s="282">
        <v>5</v>
      </c>
      <c r="H10" s="214" t="s">
        <v>134</v>
      </c>
      <c r="I10" s="338">
        <v>252</v>
      </c>
      <c r="J10" s="335">
        <v>0.07547169811320754</v>
      </c>
    </row>
    <row r="11" spans="2:10" ht="12.75">
      <c r="B11" s="503">
        <v>6</v>
      </c>
      <c r="C11" s="504" t="s">
        <v>22</v>
      </c>
      <c r="D11" s="505">
        <v>638</v>
      </c>
      <c r="E11" s="506">
        <v>0.0474102697480865</v>
      </c>
      <c r="F11" s="497"/>
      <c r="G11" s="282">
        <v>6</v>
      </c>
      <c r="H11" s="214" t="s">
        <v>115</v>
      </c>
      <c r="I11" s="338">
        <v>136</v>
      </c>
      <c r="J11" s="335">
        <v>0.04073075771188979</v>
      </c>
    </row>
    <row r="12" spans="2:10" ht="12.75">
      <c r="B12" s="503">
        <v>7</v>
      </c>
      <c r="C12" s="504" t="s">
        <v>34</v>
      </c>
      <c r="D12" s="505">
        <v>619</v>
      </c>
      <c r="E12" s="506">
        <v>0.045998365163112134</v>
      </c>
      <c r="F12" s="497"/>
      <c r="H12" s="214" t="s">
        <v>85</v>
      </c>
      <c r="I12" s="338">
        <v>691</v>
      </c>
      <c r="J12" s="335">
        <v>0.20694818808026355</v>
      </c>
    </row>
    <row r="13" spans="1:10" s="220" customFormat="1" ht="12.75">
      <c r="A13" s="214"/>
      <c r="B13" s="503">
        <v>8</v>
      </c>
      <c r="C13" s="504" t="s">
        <v>27</v>
      </c>
      <c r="D13" s="505">
        <v>520</v>
      </c>
      <c r="E13" s="506">
        <v>0.0386415991677194</v>
      </c>
      <c r="F13" s="495"/>
      <c r="G13" s="282"/>
      <c r="H13" s="214" t="s">
        <v>133</v>
      </c>
      <c r="I13" s="338">
        <v>173</v>
      </c>
      <c r="J13" s="335">
        <v>0.05181191973644804</v>
      </c>
    </row>
    <row r="14" spans="1:10" s="220" customFormat="1" ht="12.75">
      <c r="A14" s="214"/>
      <c r="B14" s="503">
        <v>9</v>
      </c>
      <c r="C14" s="504" t="s">
        <v>29</v>
      </c>
      <c r="D14" s="505">
        <v>496</v>
      </c>
      <c r="E14" s="506">
        <v>0.03685814074459389</v>
      </c>
      <c r="F14" s="495"/>
      <c r="G14" s="414"/>
      <c r="H14" s="214"/>
      <c r="I14" s="338"/>
      <c r="J14" s="339"/>
    </row>
    <row r="15" spans="1:10" s="220" customFormat="1" ht="12.75">
      <c r="A15" s="214"/>
      <c r="B15" s="503">
        <v>10</v>
      </c>
      <c r="C15" s="504" t="s">
        <v>28</v>
      </c>
      <c r="D15" s="505">
        <v>458</v>
      </c>
      <c r="E15" s="506">
        <v>0.034034331574645166</v>
      </c>
      <c r="F15" s="495"/>
      <c r="G15" s="414"/>
      <c r="H15" s="463"/>
      <c r="I15" s="442"/>
      <c r="J15" s="507"/>
    </row>
    <row r="16" ht="12.75">
      <c r="F16" s="497"/>
    </row>
    <row r="17" spans="3:9" ht="38.25" customHeight="1">
      <c r="C17" s="660" t="s">
        <v>568</v>
      </c>
      <c r="D17" s="660"/>
      <c r="F17" s="497"/>
      <c r="H17" s="661" t="s">
        <v>622</v>
      </c>
      <c r="I17" s="661"/>
    </row>
    <row r="18" spans="6:9" ht="39" customHeight="1">
      <c r="F18" s="497"/>
      <c r="H18" s="660" t="s">
        <v>621</v>
      </c>
      <c r="I18" s="660"/>
    </row>
    <row r="19" ht="12.75">
      <c r="F19" s="497"/>
    </row>
    <row r="20" spans="1:10" s="220" customFormat="1" ht="15.75">
      <c r="A20" s="508" t="s">
        <v>160</v>
      </c>
      <c r="B20" s="499" t="s">
        <v>16</v>
      </c>
      <c r="C20" s="498" t="s">
        <v>292</v>
      </c>
      <c r="D20" s="501" t="s">
        <v>3</v>
      </c>
      <c r="E20" s="502" t="s">
        <v>620</v>
      </c>
      <c r="F20" s="495"/>
      <c r="G20" s="487" t="s">
        <v>16</v>
      </c>
      <c r="H20" s="336" t="s">
        <v>293</v>
      </c>
      <c r="I20" s="487" t="s">
        <v>3</v>
      </c>
      <c r="J20" s="337" t="s">
        <v>294</v>
      </c>
    </row>
    <row r="21" spans="2:10" ht="12.75">
      <c r="B21" s="503">
        <v>1</v>
      </c>
      <c r="C21" s="504" t="s">
        <v>25</v>
      </c>
      <c r="D21" s="505">
        <v>383</v>
      </c>
      <c r="E21" s="506">
        <v>0.140241669718052</v>
      </c>
      <c r="F21" s="497"/>
      <c r="G21" s="282">
        <v>1</v>
      </c>
      <c r="H21" s="214" t="s">
        <v>97</v>
      </c>
      <c r="I21" s="338">
        <v>68</v>
      </c>
      <c r="J21" s="335">
        <v>0.19883040935672514</v>
      </c>
    </row>
    <row r="22" spans="2:10" ht="12.75">
      <c r="B22" s="503">
        <v>2</v>
      </c>
      <c r="C22" s="504" t="s">
        <v>21</v>
      </c>
      <c r="D22" s="505">
        <v>290</v>
      </c>
      <c r="E22" s="506">
        <v>0.10618820944708898</v>
      </c>
      <c r="F22" s="497"/>
      <c r="G22" s="282">
        <v>2</v>
      </c>
      <c r="H22" s="214" t="s">
        <v>106</v>
      </c>
      <c r="I22" s="338">
        <v>46</v>
      </c>
      <c r="J22" s="335">
        <v>0.13450292397660818</v>
      </c>
    </row>
    <row r="23" spans="2:10" ht="12.75">
      <c r="B23" s="503">
        <v>3</v>
      </c>
      <c r="C23" s="504" t="s">
        <v>23</v>
      </c>
      <c r="D23" s="505">
        <v>246</v>
      </c>
      <c r="E23" s="506">
        <v>0.09007689491028927</v>
      </c>
      <c r="F23" s="497"/>
      <c r="G23" s="282">
        <v>3</v>
      </c>
      <c r="H23" s="214" t="s">
        <v>135</v>
      </c>
      <c r="I23" s="338">
        <v>43</v>
      </c>
      <c r="J23" s="335">
        <v>0.12573099415204678</v>
      </c>
    </row>
    <row r="24" spans="2:10" ht="15.75">
      <c r="B24" s="503">
        <v>4</v>
      </c>
      <c r="C24" s="504" t="s">
        <v>30</v>
      </c>
      <c r="D24" s="505">
        <v>230</v>
      </c>
      <c r="E24" s="506">
        <v>0.08421823507872574</v>
      </c>
      <c r="F24" s="497"/>
      <c r="G24" s="282">
        <v>4</v>
      </c>
      <c r="H24" s="214" t="s">
        <v>619</v>
      </c>
      <c r="I24" s="338">
        <v>41</v>
      </c>
      <c r="J24" s="335">
        <v>0.11988304093567251</v>
      </c>
    </row>
    <row r="25" spans="2:10" ht="12.75">
      <c r="B25" s="503">
        <v>5</v>
      </c>
      <c r="C25" s="504" t="s">
        <v>27</v>
      </c>
      <c r="D25" s="505">
        <v>199</v>
      </c>
      <c r="E25" s="506">
        <v>0.0728670816550714</v>
      </c>
      <c r="F25" s="497"/>
      <c r="G25" s="282">
        <v>5</v>
      </c>
      <c r="H25" s="214" t="s">
        <v>134</v>
      </c>
      <c r="I25" s="338">
        <v>21</v>
      </c>
      <c r="J25" s="335">
        <v>0.06140350877192982</v>
      </c>
    </row>
    <row r="26" spans="2:10" ht="12.75">
      <c r="B26" s="503">
        <v>6</v>
      </c>
      <c r="C26" s="504" t="s">
        <v>22</v>
      </c>
      <c r="D26" s="505">
        <v>175</v>
      </c>
      <c r="E26" s="506">
        <v>0.06407909190772611</v>
      </c>
      <c r="F26" s="497"/>
      <c r="G26" s="282">
        <v>6</v>
      </c>
      <c r="H26" s="214" t="s">
        <v>115</v>
      </c>
      <c r="I26" s="338">
        <v>13</v>
      </c>
      <c r="J26" s="335">
        <v>0.038011695906432746</v>
      </c>
    </row>
    <row r="27" spans="2:10" ht="12.75">
      <c r="B27" s="503">
        <v>7</v>
      </c>
      <c r="C27" s="504" t="s">
        <v>29</v>
      </c>
      <c r="D27" s="505">
        <v>159</v>
      </c>
      <c r="E27" s="506">
        <v>0.05822043207616258</v>
      </c>
      <c r="F27" s="497"/>
      <c r="H27" s="214" t="s">
        <v>85</v>
      </c>
      <c r="I27" s="338">
        <v>89</v>
      </c>
      <c r="J27" s="335">
        <v>0.260233918128655</v>
      </c>
    </row>
    <row r="28" spans="1:10" s="220" customFormat="1" ht="12.75">
      <c r="A28" s="214"/>
      <c r="B28" s="503">
        <v>8</v>
      </c>
      <c r="C28" s="504" t="s">
        <v>24</v>
      </c>
      <c r="D28" s="505">
        <v>146</v>
      </c>
      <c r="E28" s="506">
        <v>0.05346027096301721</v>
      </c>
      <c r="F28" s="495"/>
      <c r="G28" s="282"/>
      <c r="H28" s="214" t="s">
        <v>133</v>
      </c>
      <c r="I28" s="338">
        <v>26</v>
      </c>
      <c r="J28" s="335">
        <v>0.07602339181286549</v>
      </c>
    </row>
    <row r="29" spans="1:10" s="220" customFormat="1" ht="12.75">
      <c r="A29" s="214"/>
      <c r="B29" s="503">
        <v>9</v>
      </c>
      <c r="C29" s="504" t="s">
        <v>26</v>
      </c>
      <c r="D29" s="505">
        <v>141</v>
      </c>
      <c r="E29" s="506">
        <v>0.05162943976565361</v>
      </c>
      <c r="F29" s="495"/>
      <c r="G29" s="414"/>
      <c r="H29" s="214"/>
      <c r="I29" s="334"/>
      <c r="J29" s="335"/>
    </row>
    <row r="30" spans="1:10" s="220" customFormat="1" ht="12.75">
      <c r="A30" s="214"/>
      <c r="B30" s="503">
        <v>10</v>
      </c>
      <c r="C30" s="504" t="s">
        <v>36</v>
      </c>
      <c r="D30" s="505">
        <v>73</v>
      </c>
      <c r="E30" s="506">
        <v>0.026730135481508606</v>
      </c>
      <c r="F30" s="495"/>
      <c r="G30" s="414"/>
      <c r="H30" s="463"/>
      <c r="I30" s="442"/>
      <c r="J30" s="509"/>
    </row>
    <row r="31" spans="6:10" s="220" customFormat="1" ht="12.75">
      <c r="F31" s="495"/>
      <c r="G31" s="414"/>
      <c r="H31" s="463"/>
      <c r="I31" s="442"/>
      <c r="J31" s="509"/>
    </row>
    <row r="32" spans="3:10" s="220" customFormat="1" ht="41.25" customHeight="1">
      <c r="C32" s="660" t="s">
        <v>569</v>
      </c>
      <c r="D32" s="660"/>
      <c r="F32" s="495"/>
      <c r="G32" s="414"/>
      <c r="H32" s="661" t="s">
        <v>623</v>
      </c>
      <c r="I32" s="661"/>
      <c r="J32" s="507"/>
    </row>
    <row r="33" spans="6:10" s="220" customFormat="1" ht="39" customHeight="1">
      <c r="F33" s="495"/>
      <c r="G33" s="414"/>
      <c r="H33" s="660" t="s">
        <v>621</v>
      </c>
      <c r="I33" s="660"/>
      <c r="J33" s="507"/>
    </row>
    <row r="34" spans="6:10" s="220" customFormat="1" ht="12.75">
      <c r="F34" s="495"/>
      <c r="G34" s="414"/>
      <c r="H34" s="463"/>
      <c r="I34" s="442"/>
      <c r="J34" s="507"/>
    </row>
    <row r="35" spans="1:10" s="220" customFormat="1" ht="15.75">
      <c r="A35" s="508" t="s">
        <v>157</v>
      </c>
      <c r="B35" s="499" t="s">
        <v>16</v>
      </c>
      <c r="C35" s="498" t="s">
        <v>292</v>
      </c>
      <c r="D35" s="501" t="s">
        <v>3</v>
      </c>
      <c r="E35" s="502" t="s">
        <v>620</v>
      </c>
      <c r="F35" s="495"/>
      <c r="G35" s="487" t="s">
        <v>16</v>
      </c>
      <c r="H35" s="336" t="s">
        <v>293</v>
      </c>
      <c r="I35" s="487" t="s">
        <v>3</v>
      </c>
      <c r="J35" s="337" t="s">
        <v>294</v>
      </c>
    </row>
    <row r="36" spans="2:10" ht="12.75">
      <c r="B36" s="503">
        <v>1</v>
      </c>
      <c r="C36" s="504" t="s">
        <v>21</v>
      </c>
      <c r="D36" s="505">
        <v>3671</v>
      </c>
      <c r="E36" s="506">
        <v>0.15296470686278596</v>
      </c>
      <c r="F36" s="497"/>
      <c r="G36" s="282">
        <v>1</v>
      </c>
      <c r="H36" s="214" t="s">
        <v>134</v>
      </c>
      <c r="I36" s="338">
        <v>1884</v>
      </c>
      <c r="J36" s="335">
        <v>0.28767750801649106</v>
      </c>
    </row>
    <row r="37" spans="2:10" ht="12.75">
      <c r="B37" s="503">
        <v>2</v>
      </c>
      <c r="C37" s="504" t="s">
        <v>23</v>
      </c>
      <c r="D37" s="505">
        <v>1805</v>
      </c>
      <c r="E37" s="506">
        <v>0.07521146714446435</v>
      </c>
      <c r="F37" s="497"/>
      <c r="G37" s="282">
        <v>2</v>
      </c>
      <c r="H37" s="214" t="s">
        <v>135</v>
      </c>
      <c r="I37" s="338">
        <v>1136</v>
      </c>
      <c r="J37" s="335">
        <v>0.17346159719041074</v>
      </c>
    </row>
    <row r="38" spans="2:10" ht="12.75">
      <c r="B38" s="503">
        <v>3</v>
      </c>
      <c r="C38" s="504" t="s">
        <v>25</v>
      </c>
      <c r="D38" s="505">
        <v>1518</v>
      </c>
      <c r="E38" s="506">
        <v>0.06325263552648026</v>
      </c>
      <c r="F38" s="497"/>
      <c r="G38" s="282">
        <v>3</v>
      </c>
      <c r="H38" s="214" t="s">
        <v>106</v>
      </c>
      <c r="I38" s="338">
        <v>717</v>
      </c>
      <c r="J38" s="335">
        <v>0.10948236371965185</v>
      </c>
    </row>
    <row r="39" spans="2:10" ht="12.75">
      <c r="B39" s="503">
        <v>4</v>
      </c>
      <c r="C39" s="504" t="s">
        <v>22</v>
      </c>
      <c r="D39" s="505">
        <v>1450</v>
      </c>
      <c r="E39" s="506">
        <v>0.06041918413267219</v>
      </c>
      <c r="F39" s="497"/>
      <c r="G39" s="282">
        <v>4</v>
      </c>
      <c r="H39" s="214" t="s">
        <v>97</v>
      </c>
      <c r="I39" s="338">
        <v>701</v>
      </c>
      <c r="J39" s="335">
        <v>0.10703924263246298</v>
      </c>
    </row>
    <row r="40" spans="2:10" ht="15.75">
      <c r="B40" s="503">
        <v>5</v>
      </c>
      <c r="C40" s="504" t="s">
        <v>24</v>
      </c>
      <c r="D40" s="505">
        <v>1133</v>
      </c>
      <c r="E40" s="506">
        <v>0.04721030042918455</v>
      </c>
      <c r="F40" s="497"/>
      <c r="G40" s="282">
        <v>5</v>
      </c>
      <c r="H40" s="214" t="s">
        <v>619</v>
      </c>
      <c r="I40" s="338">
        <v>577</v>
      </c>
      <c r="J40" s="335">
        <v>0.08810505420674912</v>
      </c>
    </row>
    <row r="41" spans="2:10" ht="12.75">
      <c r="B41" s="503">
        <v>6</v>
      </c>
      <c r="C41" s="504" t="s">
        <v>26</v>
      </c>
      <c r="D41" s="505">
        <v>1044</v>
      </c>
      <c r="E41" s="506">
        <v>0.04350181257552398</v>
      </c>
      <c r="F41" s="497"/>
      <c r="G41" s="282">
        <v>6</v>
      </c>
      <c r="H41" s="214" t="s">
        <v>115</v>
      </c>
      <c r="I41" s="338">
        <v>217</v>
      </c>
      <c r="J41" s="335">
        <v>0.033134829744999234</v>
      </c>
    </row>
    <row r="42" spans="2:10" ht="12.75">
      <c r="B42" s="503">
        <v>7</v>
      </c>
      <c r="C42" s="504" t="s">
        <v>27</v>
      </c>
      <c r="D42" s="505">
        <v>1043</v>
      </c>
      <c r="E42" s="506">
        <v>0.04346014417267386</v>
      </c>
      <c r="F42" s="497"/>
      <c r="H42" s="214" t="s">
        <v>85</v>
      </c>
      <c r="I42" s="338">
        <v>1452</v>
      </c>
      <c r="J42" s="335">
        <v>0.2217132386623912</v>
      </c>
    </row>
    <row r="43" spans="1:10" s="220" customFormat="1" ht="12.75">
      <c r="A43" s="214"/>
      <c r="B43" s="503">
        <v>8</v>
      </c>
      <c r="C43" s="504" t="s">
        <v>29</v>
      </c>
      <c r="D43" s="505">
        <v>863</v>
      </c>
      <c r="E43" s="506">
        <v>0.03595983165965248</v>
      </c>
      <c r="F43" s="495"/>
      <c r="G43" s="282"/>
      <c r="H43" s="214" t="s">
        <v>133</v>
      </c>
      <c r="I43" s="338">
        <v>314</v>
      </c>
      <c r="J43" s="335">
        <v>0.047946251336081845</v>
      </c>
    </row>
    <row r="44" spans="1:10" s="220" customFormat="1" ht="12.75">
      <c r="A44" s="214"/>
      <c r="B44" s="503">
        <v>9</v>
      </c>
      <c r="C44" s="504" t="s">
        <v>33</v>
      </c>
      <c r="D44" s="505">
        <v>787</v>
      </c>
      <c r="E44" s="506">
        <v>0.03279303304304346</v>
      </c>
      <c r="F44" s="495"/>
      <c r="G44" s="414"/>
      <c r="H44" s="214"/>
      <c r="I44" s="214"/>
      <c r="J44" s="335"/>
    </row>
    <row r="45" spans="2:6" ht="12.75">
      <c r="B45" s="503">
        <v>10</v>
      </c>
      <c r="C45" s="504" t="s">
        <v>28</v>
      </c>
      <c r="D45" s="505">
        <v>735</v>
      </c>
      <c r="E45" s="506">
        <v>0.030626276094837285</v>
      </c>
      <c r="F45" s="497"/>
    </row>
    <row r="46" ht="12.75">
      <c r="F46" s="497"/>
    </row>
    <row r="47" spans="3:9" ht="41.25" customHeight="1">
      <c r="C47" s="660" t="s">
        <v>570</v>
      </c>
      <c r="D47" s="660"/>
      <c r="F47" s="497"/>
      <c r="H47" s="661" t="s">
        <v>624</v>
      </c>
      <c r="I47" s="661"/>
    </row>
    <row r="48" spans="6:9" ht="39" customHeight="1">
      <c r="F48" s="497"/>
      <c r="H48" s="660" t="s">
        <v>621</v>
      </c>
      <c r="I48" s="660"/>
    </row>
    <row r="49" ht="12.75">
      <c r="F49" s="497"/>
    </row>
    <row r="50" spans="1:10" ht="15.75">
      <c r="A50" s="508" t="s">
        <v>191</v>
      </c>
      <c r="B50" s="499" t="s">
        <v>16</v>
      </c>
      <c r="C50" s="500" t="s">
        <v>292</v>
      </c>
      <c r="D50" s="501" t="s">
        <v>3</v>
      </c>
      <c r="E50" s="502" t="s">
        <v>620</v>
      </c>
      <c r="F50" s="497"/>
      <c r="G50" s="487" t="s">
        <v>16</v>
      </c>
      <c r="H50" s="336" t="s">
        <v>293</v>
      </c>
      <c r="I50" s="487" t="s">
        <v>3</v>
      </c>
      <c r="J50" s="337" t="s">
        <v>294</v>
      </c>
    </row>
    <row r="51" spans="2:10" ht="12.75">
      <c r="B51" s="503">
        <v>1</v>
      </c>
      <c r="C51" s="504" t="s">
        <v>21</v>
      </c>
      <c r="D51" s="505">
        <v>833</v>
      </c>
      <c r="E51" s="506">
        <v>0.12410607866507747</v>
      </c>
      <c r="F51" s="497"/>
      <c r="G51" s="282">
        <v>1</v>
      </c>
      <c r="H51" s="214" t="s">
        <v>135</v>
      </c>
      <c r="I51" s="338">
        <v>291</v>
      </c>
      <c r="J51" s="335">
        <v>0.17456508698260348</v>
      </c>
    </row>
    <row r="52" spans="2:10" ht="12.75">
      <c r="B52" s="503">
        <v>2</v>
      </c>
      <c r="C52" s="504" t="s">
        <v>25</v>
      </c>
      <c r="D52" s="505">
        <v>431</v>
      </c>
      <c r="E52" s="506">
        <v>0.06421334922526818</v>
      </c>
      <c r="F52" s="497"/>
      <c r="G52" s="282">
        <v>2</v>
      </c>
      <c r="H52" s="214" t="s">
        <v>106</v>
      </c>
      <c r="I52" s="338">
        <v>253</v>
      </c>
      <c r="J52" s="335">
        <v>0.15176964607078583</v>
      </c>
    </row>
    <row r="53" spans="2:10" ht="12.75">
      <c r="B53" s="503">
        <v>3</v>
      </c>
      <c r="C53" s="504" t="s">
        <v>23</v>
      </c>
      <c r="D53" s="505">
        <v>379</v>
      </c>
      <c r="E53" s="506">
        <v>0.05646603098927294</v>
      </c>
      <c r="F53" s="497"/>
      <c r="G53" s="282">
        <v>3</v>
      </c>
      <c r="H53" s="214" t="s">
        <v>97</v>
      </c>
      <c r="I53" s="338">
        <v>246</v>
      </c>
      <c r="J53" s="335">
        <v>0.14757048590281943</v>
      </c>
    </row>
    <row r="54" spans="2:10" ht="12.75">
      <c r="B54" s="503">
        <v>4</v>
      </c>
      <c r="C54" s="504" t="s">
        <v>26</v>
      </c>
      <c r="D54" s="505">
        <v>375</v>
      </c>
      <c r="E54" s="506">
        <v>0.055870083432657924</v>
      </c>
      <c r="F54" s="497"/>
      <c r="G54" s="282">
        <v>4</v>
      </c>
      <c r="H54" s="214" t="s">
        <v>134</v>
      </c>
      <c r="I54" s="338">
        <v>189</v>
      </c>
      <c r="J54" s="335">
        <v>0.11337732453509299</v>
      </c>
    </row>
    <row r="55" spans="1:10" s="220" customFormat="1" ht="15.75">
      <c r="A55" s="214"/>
      <c r="B55" s="503">
        <v>5</v>
      </c>
      <c r="C55" s="504" t="s">
        <v>22</v>
      </c>
      <c r="D55" s="505">
        <v>362</v>
      </c>
      <c r="E55" s="506">
        <v>0.05393325387365912</v>
      </c>
      <c r="F55" s="495"/>
      <c r="G55" s="282">
        <v>5</v>
      </c>
      <c r="H55" s="214" t="s">
        <v>619</v>
      </c>
      <c r="I55" s="338">
        <v>177</v>
      </c>
      <c r="J55" s="335">
        <v>0.10617876424715057</v>
      </c>
    </row>
    <row r="56" spans="2:10" ht="12.75">
      <c r="B56" s="503">
        <v>6</v>
      </c>
      <c r="C56" s="504" t="s">
        <v>24</v>
      </c>
      <c r="D56" s="505">
        <v>355</v>
      </c>
      <c r="E56" s="506">
        <v>0.05289034564958284</v>
      </c>
      <c r="F56" s="497"/>
      <c r="G56" s="282">
        <v>6</v>
      </c>
      <c r="H56" s="214" t="s">
        <v>115</v>
      </c>
      <c r="I56" s="338">
        <v>62</v>
      </c>
      <c r="J56" s="335">
        <v>0.03719256148770246</v>
      </c>
    </row>
    <row r="57" spans="2:10" ht="12.75">
      <c r="B57" s="503">
        <v>7</v>
      </c>
      <c r="C57" s="504" t="s">
        <v>30</v>
      </c>
      <c r="D57" s="505">
        <v>353</v>
      </c>
      <c r="E57" s="506">
        <v>0.05259237187127533</v>
      </c>
      <c r="F57" s="497"/>
      <c r="H57" s="214" t="s">
        <v>85</v>
      </c>
      <c r="I57" s="338">
        <v>392</v>
      </c>
      <c r="J57" s="335">
        <v>0.23515296940611877</v>
      </c>
    </row>
    <row r="58" spans="2:10" ht="12.75">
      <c r="B58" s="503">
        <v>8</v>
      </c>
      <c r="C58" s="504" t="s">
        <v>27</v>
      </c>
      <c r="D58" s="505">
        <v>342</v>
      </c>
      <c r="E58" s="506">
        <v>0.05095351609058403</v>
      </c>
      <c r="F58" s="497"/>
      <c r="H58" s="214" t="s">
        <v>133</v>
      </c>
      <c r="I58" s="338">
        <v>81</v>
      </c>
      <c r="J58" s="335">
        <v>0.04859028194361128</v>
      </c>
    </row>
    <row r="59" spans="2:9" ht="12.75">
      <c r="B59" s="503">
        <v>9</v>
      </c>
      <c r="C59" s="504" t="s">
        <v>28</v>
      </c>
      <c r="D59" s="505">
        <v>258</v>
      </c>
      <c r="E59" s="506">
        <v>0.03843861740166865</v>
      </c>
      <c r="F59" s="497"/>
      <c r="G59" s="414"/>
      <c r="I59" s="214"/>
    </row>
    <row r="60" spans="2:6" ht="12.75">
      <c r="B60" s="503">
        <v>10</v>
      </c>
      <c r="C60" s="504" t="s">
        <v>34</v>
      </c>
      <c r="D60" s="505">
        <v>231</v>
      </c>
      <c r="E60" s="506">
        <v>0.034415971394517283</v>
      </c>
      <c r="F60" s="497"/>
    </row>
    <row r="61" ht="12.75">
      <c r="F61" s="497"/>
    </row>
    <row r="62" spans="3:9" ht="41.25" customHeight="1">
      <c r="C62" s="660" t="s">
        <v>571</v>
      </c>
      <c r="D62" s="660"/>
      <c r="F62" s="497"/>
      <c r="H62" s="661" t="s">
        <v>625</v>
      </c>
      <c r="I62" s="661"/>
    </row>
    <row r="63" spans="6:9" ht="39" customHeight="1">
      <c r="F63" s="497"/>
      <c r="H63" s="660" t="s">
        <v>621</v>
      </c>
      <c r="I63" s="660"/>
    </row>
    <row r="64" ht="12.75">
      <c r="F64" s="497"/>
    </row>
    <row r="65" spans="1:10" ht="15.75">
      <c r="A65" s="508" t="s">
        <v>159</v>
      </c>
      <c r="B65" s="499" t="s">
        <v>16</v>
      </c>
      <c r="C65" s="500" t="s">
        <v>292</v>
      </c>
      <c r="D65" s="501" t="s">
        <v>3</v>
      </c>
      <c r="E65" s="502" t="s">
        <v>620</v>
      </c>
      <c r="F65" s="497"/>
      <c r="G65" s="487" t="s">
        <v>16</v>
      </c>
      <c r="H65" s="336" t="s">
        <v>293</v>
      </c>
      <c r="I65" s="487" t="s">
        <v>3</v>
      </c>
      <c r="J65" s="337" t="s">
        <v>294</v>
      </c>
    </row>
    <row r="66" spans="2:10" ht="12.75">
      <c r="B66" s="503">
        <v>1</v>
      </c>
      <c r="C66" s="504" t="s">
        <v>21</v>
      </c>
      <c r="D66" s="505">
        <v>19197</v>
      </c>
      <c r="E66" s="506">
        <v>0.15472467599458378</v>
      </c>
      <c r="F66" s="497"/>
      <c r="G66" s="282">
        <v>1</v>
      </c>
      <c r="H66" s="214" t="s">
        <v>97</v>
      </c>
      <c r="I66" s="338">
        <v>6460</v>
      </c>
      <c r="J66" s="335">
        <v>0.16933602453537444</v>
      </c>
    </row>
    <row r="67" spans="1:10" s="220" customFormat="1" ht="12.75">
      <c r="A67" s="214"/>
      <c r="B67" s="503">
        <v>2</v>
      </c>
      <c r="C67" s="504" t="s">
        <v>22</v>
      </c>
      <c r="D67" s="505">
        <v>8280</v>
      </c>
      <c r="E67" s="506">
        <v>0.06673544393577922</v>
      </c>
      <c r="F67" s="495"/>
      <c r="G67" s="282">
        <v>2</v>
      </c>
      <c r="H67" s="214" t="s">
        <v>135</v>
      </c>
      <c r="I67" s="338">
        <v>6142</v>
      </c>
      <c r="J67" s="335">
        <v>0.16100028834307584</v>
      </c>
    </row>
    <row r="68" spans="2:10" ht="12.75">
      <c r="B68" s="503">
        <v>3</v>
      </c>
      <c r="C68" s="504" t="s">
        <v>23</v>
      </c>
      <c r="D68" s="505">
        <v>6390</v>
      </c>
      <c r="E68" s="506">
        <v>0.051502353472177444</v>
      </c>
      <c r="F68" s="497"/>
      <c r="G68" s="282">
        <v>3</v>
      </c>
      <c r="H68" s="214" t="s">
        <v>106</v>
      </c>
      <c r="I68" s="338">
        <v>5480</v>
      </c>
      <c r="J68" s="335">
        <v>0.14364727777923406</v>
      </c>
    </row>
    <row r="69" spans="2:10" ht="12.75">
      <c r="B69" s="503">
        <v>4</v>
      </c>
      <c r="C69" s="504" t="s">
        <v>25</v>
      </c>
      <c r="D69" s="505">
        <v>6324</v>
      </c>
      <c r="E69" s="506">
        <v>0.050970404281385</v>
      </c>
      <c r="F69" s="497"/>
      <c r="G69" s="282">
        <v>4</v>
      </c>
      <c r="H69" s="214" t="s">
        <v>134</v>
      </c>
      <c r="I69" s="338">
        <v>4966</v>
      </c>
      <c r="J69" s="335">
        <v>0.13017379223570735</v>
      </c>
    </row>
    <row r="70" spans="2:10" ht="15.75">
      <c r="B70" s="503">
        <v>5</v>
      </c>
      <c r="C70" s="504" t="s">
        <v>26</v>
      </c>
      <c r="D70" s="505">
        <v>6265</v>
      </c>
      <c r="E70" s="506">
        <v>0.05049487394416145</v>
      </c>
      <c r="F70" s="497"/>
      <c r="G70" s="282">
        <v>5</v>
      </c>
      <c r="H70" s="214" t="s">
        <v>619</v>
      </c>
      <c r="I70" s="338">
        <v>3969</v>
      </c>
      <c r="J70" s="335">
        <v>0.10403942436236861</v>
      </c>
    </row>
    <row r="71" spans="2:10" ht="12.75">
      <c r="B71" s="503">
        <v>6</v>
      </c>
      <c r="C71" s="504" t="s">
        <v>24</v>
      </c>
      <c r="D71" s="505">
        <v>5965</v>
      </c>
      <c r="E71" s="506">
        <v>0.04807692307692308</v>
      </c>
      <c r="F71" s="497"/>
      <c r="G71" s="282">
        <v>6</v>
      </c>
      <c r="H71" s="214" t="s">
        <v>115</v>
      </c>
      <c r="I71" s="338">
        <v>1347</v>
      </c>
      <c r="J71" s="335">
        <v>0.035308920286246034</v>
      </c>
    </row>
    <row r="72" spans="2:10" ht="12.75">
      <c r="B72" s="503">
        <v>7</v>
      </c>
      <c r="C72" s="504" t="s">
        <v>27</v>
      </c>
      <c r="D72" s="505">
        <v>5355</v>
      </c>
      <c r="E72" s="506">
        <v>0.04316042298020504</v>
      </c>
      <c r="F72" s="497"/>
      <c r="H72" s="214" t="s">
        <v>85</v>
      </c>
      <c r="I72" s="338">
        <v>9024</v>
      </c>
      <c r="J72" s="335">
        <v>0.2365461742116438</v>
      </c>
    </row>
    <row r="73" spans="2:10" ht="12.75">
      <c r="B73" s="503">
        <v>8</v>
      </c>
      <c r="C73" s="504" t="s">
        <v>33</v>
      </c>
      <c r="D73" s="505">
        <v>4909</v>
      </c>
      <c r="E73" s="506">
        <v>0.039565736024243986</v>
      </c>
      <c r="F73" s="497"/>
      <c r="H73" s="214" t="s">
        <v>133</v>
      </c>
      <c r="I73" s="338">
        <v>2544</v>
      </c>
      <c r="J73" s="335">
        <v>0.06668588953838894</v>
      </c>
    </row>
    <row r="74" spans="2:9" ht="12.75">
      <c r="B74" s="503">
        <v>9</v>
      </c>
      <c r="C74" s="504" t="s">
        <v>31</v>
      </c>
      <c r="D74" s="505">
        <v>4880</v>
      </c>
      <c r="E74" s="506">
        <v>0.039332000773744276</v>
      </c>
      <c r="F74" s="497"/>
      <c r="G74" s="414"/>
      <c r="I74" s="510"/>
    </row>
    <row r="75" spans="2:6" ht="12.75">
      <c r="B75" s="503">
        <v>10</v>
      </c>
      <c r="C75" s="504" t="s">
        <v>29</v>
      </c>
      <c r="D75" s="505">
        <v>3905</v>
      </c>
      <c r="E75" s="506">
        <v>0.03147366045521955</v>
      </c>
      <c r="F75" s="497"/>
    </row>
    <row r="76" spans="6:10" s="220" customFormat="1" ht="12.75">
      <c r="F76" s="495"/>
      <c r="G76" s="511"/>
      <c r="H76" s="214"/>
      <c r="I76" s="496"/>
      <c r="J76" s="221"/>
    </row>
    <row r="77" spans="3:10" s="220" customFormat="1" ht="41.25" customHeight="1">
      <c r="C77" s="660" t="s">
        <v>572</v>
      </c>
      <c r="D77" s="660"/>
      <c r="F77" s="495"/>
      <c r="G77" s="511"/>
      <c r="H77" s="661" t="s">
        <v>626</v>
      </c>
      <c r="I77" s="661"/>
      <c r="J77" s="221"/>
    </row>
    <row r="78" spans="6:10" s="220" customFormat="1" ht="39" customHeight="1">
      <c r="F78" s="495"/>
      <c r="G78" s="511"/>
      <c r="H78" s="660" t="s">
        <v>621</v>
      </c>
      <c r="I78" s="660"/>
      <c r="J78" s="221"/>
    </row>
    <row r="79" spans="6:10" s="220" customFormat="1" ht="12.75">
      <c r="F79" s="495"/>
      <c r="G79" s="511"/>
      <c r="H79" s="214"/>
      <c r="I79" s="496"/>
      <c r="J79" s="221"/>
    </row>
    <row r="80" spans="1:10" ht="15.75">
      <c r="A80" s="508" t="s">
        <v>154</v>
      </c>
      <c r="B80" s="499" t="s">
        <v>16</v>
      </c>
      <c r="C80" s="500" t="s">
        <v>292</v>
      </c>
      <c r="D80" s="501" t="s">
        <v>3</v>
      </c>
      <c r="E80" s="502" t="s">
        <v>620</v>
      </c>
      <c r="F80" s="497"/>
      <c r="G80" s="487" t="s">
        <v>16</v>
      </c>
      <c r="H80" s="336" t="s">
        <v>293</v>
      </c>
      <c r="I80" s="487" t="s">
        <v>3</v>
      </c>
      <c r="J80" s="337" t="s">
        <v>294</v>
      </c>
    </row>
    <row r="81" spans="2:10" ht="12.75">
      <c r="B81" s="503">
        <v>1</v>
      </c>
      <c r="C81" s="504" t="s">
        <v>21</v>
      </c>
      <c r="D81" s="505">
        <v>2357</v>
      </c>
      <c r="E81" s="506">
        <v>0.112173995811917</v>
      </c>
      <c r="F81" s="497"/>
      <c r="G81" s="282">
        <v>1</v>
      </c>
      <c r="H81" s="214" t="s">
        <v>134</v>
      </c>
      <c r="I81" s="338">
        <v>786</v>
      </c>
      <c r="J81" s="335">
        <v>0.1984347387023479</v>
      </c>
    </row>
    <row r="82" spans="2:10" ht="12.75">
      <c r="B82" s="503">
        <v>2</v>
      </c>
      <c r="C82" s="504" t="s">
        <v>25</v>
      </c>
      <c r="D82" s="505">
        <v>1846</v>
      </c>
      <c r="E82" s="506">
        <v>0.08785455929944794</v>
      </c>
      <c r="F82" s="497"/>
      <c r="G82" s="282">
        <v>2</v>
      </c>
      <c r="H82" s="214" t="s">
        <v>135</v>
      </c>
      <c r="I82" s="338">
        <v>584</v>
      </c>
      <c r="J82" s="335">
        <v>0.14743751577884373</v>
      </c>
    </row>
    <row r="83" spans="2:10" ht="12.75">
      <c r="B83" s="503">
        <v>3</v>
      </c>
      <c r="C83" s="504" t="s">
        <v>22</v>
      </c>
      <c r="D83" s="505">
        <v>1705</v>
      </c>
      <c r="E83" s="506">
        <v>0.08114410812868837</v>
      </c>
      <c r="F83" s="497"/>
      <c r="G83" s="282">
        <v>3</v>
      </c>
      <c r="H83" s="214" t="s">
        <v>106</v>
      </c>
      <c r="I83" s="338">
        <v>547</v>
      </c>
      <c r="J83" s="335">
        <v>0.13809644029285534</v>
      </c>
    </row>
    <row r="84" spans="2:10" ht="12.75">
      <c r="B84" s="503">
        <v>4</v>
      </c>
      <c r="C84" s="504" t="s">
        <v>24</v>
      </c>
      <c r="D84" s="505">
        <v>1031</v>
      </c>
      <c r="E84" s="506">
        <v>0.04906719969541214</v>
      </c>
      <c r="F84" s="497"/>
      <c r="G84" s="282">
        <v>4</v>
      </c>
      <c r="H84" s="214" t="s">
        <v>97</v>
      </c>
      <c r="I84" s="338">
        <v>512</v>
      </c>
      <c r="J84" s="335">
        <v>0.12926028780610957</v>
      </c>
    </row>
    <row r="85" spans="2:10" ht="15.75">
      <c r="B85" s="503">
        <v>5</v>
      </c>
      <c r="C85" s="504" t="s">
        <v>26</v>
      </c>
      <c r="D85" s="505">
        <v>1017</v>
      </c>
      <c r="E85" s="506">
        <v>0.04840091376356368</v>
      </c>
      <c r="F85" s="497"/>
      <c r="G85" s="282">
        <v>5</v>
      </c>
      <c r="H85" s="214" t="s">
        <v>619</v>
      </c>
      <c r="I85" s="338">
        <v>358</v>
      </c>
      <c r="J85" s="335">
        <v>0.09038121686442817</v>
      </c>
    </row>
    <row r="86" spans="2:10" ht="12.75">
      <c r="B86" s="503">
        <v>6</v>
      </c>
      <c r="C86" s="504" t="s">
        <v>27</v>
      </c>
      <c r="D86" s="505">
        <v>950</v>
      </c>
      <c r="E86" s="506">
        <v>0.04521225966114601</v>
      </c>
      <c r="F86" s="497"/>
      <c r="G86" s="282">
        <v>6</v>
      </c>
      <c r="H86" s="214" t="s">
        <v>115</v>
      </c>
      <c r="I86" s="338">
        <v>142</v>
      </c>
      <c r="J86" s="335">
        <v>0.0358495329462257</v>
      </c>
    </row>
    <row r="87" spans="1:10" s="220" customFormat="1" ht="12.75">
      <c r="A87" s="214"/>
      <c r="B87" s="503">
        <v>7</v>
      </c>
      <c r="C87" s="504" t="s">
        <v>23</v>
      </c>
      <c r="D87" s="505">
        <v>936</v>
      </c>
      <c r="E87" s="506">
        <v>0.04454597372929754</v>
      </c>
      <c r="F87" s="495"/>
      <c r="G87" s="282"/>
      <c r="H87" s="214" t="s">
        <v>85</v>
      </c>
      <c r="I87" s="338">
        <v>914</v>
      </c>
      <c r="J87" s="335">
        <v>0.2307498106538753</v>
      </c>
    </row>
    <row r="88" spans="2:10" ht="12.75">
      <c r="B88" s="503">
        <v>8</v>
      </c>
      <c r="C88" s="504" t="s">
        <v>28</v>
      </c>
      <c r="D88" s="505">
        <v>810</v>
      </c>
      <c r="E88" s="506">
        <v>0.038549400342661334</v>
      </c>
      <c r="F88" s="497"/>
      <c r="H88" s="214" t="s">
        <v>133</v>
      </c>
      <c r="I88" s="338">
        <v>277</v>
      </c>
      <c r="J88" s="335">
        <v>0.06993183539510224</v>
      </c>
    </row>
    <row r="89" spans="2:9" ht="12.75">
      <c r="B89" s="503">
        <v>9</v>
      </c>
      <c r="C89" s="504" t="s">
        <v>34</v>
      </c>
      <c r="D89" s="505">
        <v>791</v>
      </c>
      <c r="E89" s="506">
        <v>0.03764515514943842</v>
      </c>
      <c r="F89" s="497"/>
      <c r="G89" s="414"/>
      <c r="I89" s="214"/>
    </row>
    <row r="90" spans="2:6" ht="12.75">
      <c r="B90" s="503">
        <v>10</v>
      </c>
      <c r="C90" s="504" t="s">
        <v>29</v>
      </c>
      <c r="D90" s="505">
        <v>779</v>
      </c>
      <c r="E90" s="506">
        <v>0.03707405292213973</v>
      </c>
      <c r="F90" s="497"/>
    </row>
    <row r="91" ht="12.75">
      <c r="F91" s="497"/>
    </row>
    <row r="92" spans="3:9" ht="41.25" customHeight="1">
      <c r="C92" s="660" t="s">
        <v>573</v>
      </c>
      <c r="D92" s="660"/>
      <c r="F92" s="497"/>
      <c r="H92" s="661" t="s">
        <v>627</v>
      </c>
      <c r="I92" s="661"/>
    </row>
    <row r="93" spans="6:9" ht="39" customHeight="1">
      <c r="F93" s="497"/>
      <c r="H93" s="660" t="s">
        <v>621</v>
      </c>
      <c r="I93" s="660"/>
    </row>
    <row r="94" ht="12.75">
      <c r="F94" s="497"/>
    </row>
    <row r="95" spans="1:10" ht="15.75">
      <c r="A95" s="508" t="s">
        <v>182</v>
      </c>
      <c r="B95" s="499" t="s">
        <v>16</v>
      </c>
      <c r="C95" s="500" t="s">
        <v>292</v>
      </c>
      <c r="D95" s="501" t="s">
        <v>3</v>
      </c>
      <c r="E95" s="502" t="s">
        <v>620</v>
      </c>
      <c r="F95" s="497"/>
      <c r="G95" s="487" t="s">
        <v>16</v>
      </c>
      <c r="H95" s="336" t="s">
        <v>293</v>
      </c>
      <c r="I95" s="487" t="s">
        <v>3</v>
      </c>
      <c r="J95" s="337" t="s">
        <v>294</v>
      </c>
    </row>
    <row r="96" spans="2:10" ht="12.75">
      <c r="B96" s="503">
        <v>1</v>
      </c>
      <c r="C96" s="504" t="s">
        <v>21</v>
      </c>
      <c r="D96" s="505">
        <v>1165</v>
      </c>
      <c r="E96" s="506">
        <v>0.11587427889397255</v>
      </c>
      <c r="F96" s="497"/>
      <c r="G96" s="282">
        <v>1</v>
      </c>
      <c r="H96" s="214" t="s">
        <v>97</v>
      </c>
      <c r="I96" s="338">
        <v>380</v>
      </c>
      <c r="J96" s="335">
        <v>0.1630901287553648</v>
      </c>
    </row>
    <row r="97" spans="2:10" ht="12.75">
      <c r="B97" s="503">
        <v>2</v>
      </c>
      <c r="C97" s="504" t="s">
        <v>23</v>
      </c>
      <c r="D97" s="505">
        <v>713</v>
      </c>
      <c r="E97" s="506">
        <v>0.07091704794111796</v>
      </c>
      <c r="F97" s="497"/>
      <c r="G97" s="282">
        <v>2</v>
      </c>
      <c r="H97" s="214" t="s">
        <v>106</v>
      </c>
      <c r="I97" s="338">
        <v>355</v>
      </c>
      <c r="J97" s="335">
        <v>0.15236051502145923</v>
      </c>
    </row>
    <row r="98" spans="2:10" ht="12.75">
      <c r="B98" s="503">
        <v>3</v>
      </c>
      <c r="C98" s="504" t="s">
        <v>22</v>
      </c>
      <c r="D98" s="505">
        <v>632</v>
      </c>
      <c r="E98" s="506">
        <v>0.06286055301372588</v>
      </c>
      <c r="F98" s="497"/>
      <c r="G98" s="282">
        <v>3</v>
      </c>
      <c r="H98" s="214" t="s">
        <v>135</v>
      </c>
      <c r="I98" s="338">
        <v>301</v>
      </c>
      <c r="J98" s="335">
        <v>0.12918454935622317</v>
      </c>
    </row>
    <row r="99" spans="1:10" s="220" customFormat="1" ht="15.75">
      <c r="A99" s="214"/>
      <c r="B99" s="503">
        <v>4</v>
      </c>
      <c r="C99" s="504" t="s">
        <v>26</v>
      </c>
      <c r="D99" s="505">
        <v>631</v>
      </c>
      <c r="E99" s="506">
        <v>0.06276109011338771</v>
      </c>
      <c r="F99" s="495"/>
      <c r="G99" s="282">
        <v>4</v>
      </c>
      <c r="H99" s="214" t="s">
        <v>619</v>
      </c>
      <c r="I99" s="338">
        <v>262</v>
      </c>
      <c r="J99" s="335">
        <v>0.11244635193133047</v>
      </c>
    </row>
    <row r="100" spans="2:10" ht="12.75">
      <c r="B100" s="503">
        <v>5</v>
      </c>
      <c r="C100" s="504" t="s">
        <v>25</v>
      </c>
      <c r="D100" s="505">
        <v>603</v>
      </c>
      <c r="E100" s="506">
        <v>0.05997612890391884</v>
      </c>
      <c r="F100" s="497"/>
      <c r="G100" s="282">
        <v>5</v>
      </c>
      <c r="H100" s="214" t="s">
        <v>134</v>
      </c>
      <c r="I100" s="338">
        <v>200</v>
      </c>
      <c r="J100" s="335">
        <v>0.08583690987124463</v>
      </c>
    </row>
    <row r="101" spans="2:10" ht="12.75">
      <c r="B101" s="503">
        <v>6</v>
      </c>
      <c r="C101" s="504" t="s">
        <v>24</v>
      </c>
      <c r="D101" s="505">
        <v>596</v>
      </c>
      <c r="E101" s="506">
        <v>0.059279888601551624</v>
      </c>
      <c r="F101" s="497"/>
      <c r="G101" s="282">
        <v>6</v>
      </c>
      <c r="H101" s="214" t="s">
        <v>115</v>
      </c>
      <c r="I101" s="338">
        <v>87</v>
      </c>
      <c r="J101" s="335">
        <v>0.03733905579399142</v>
      </c>
    </row>
    <row r="102" spans="2:10" ht="12.75">
      <c r="B102" s="503">
        <v>7</v>
      </c>
      <c r="C102" s="504" t="s">
        <v>27</v>
      </c>
      <c r="D102" s="505">
        <v>593</v>
      </c>
      <c r="E102" s="506">
        <v>0.0589814999005371</v>
      </c>
      <c r="F102" s="497"/>
      <c r="H102" s="214" t="s">
        <v>85</v>
      </c>
      <c r="I102" s="338">
        <v>577</v>
      </c>
      <c r="J102" s="335">
        <v>0.24763948497854077</v>
      </c>
    </row>
    <row r="103" spans="2:10" ht="12.75">
      <c r="B103" s="503">
        <v>8</v>
      </c>
      <c r="C103" s="504" t="s">
        <v>33</v>
      </c>
      <c r="D103" s="505">
        <v>362</v>
      </c>
      <c r="E103" s="506">
        <v>0.03600556992241894</v>
      </c>
      <c r="F103" s="497"/>
      <c r="H103" s="214" t="s">
        <v>133</v>
      </c>
      <c r="I103" s="338">
        <v>184</v>
      </c>
      <c r="J103" s="335">
        <v>0.07896995708154507</v>
      </c>
    </row>
    <row r="104" spans="2:9" ht="12.75">
      <c r="B104" s="503">
        <v>9</v>
      </c>
      <c r="C104" s="504" t="s">
        <v>29</v>
      </c>
      <c r="D104" s="505">
        <v>290</v>
      </c>
      <c r="E104" s="506">
        <v>0.02884424109807042</v>
      </c>
      <c r="F104" s="497"/>
      <c r="G104" s="414"/>
      <c r="I104" s="214"/>
    </row>
    <row r="105" spans="2:6" ht="12.75">
      <c r="B105" s="503">
        <v>10</v>
      </c>
      <c r="C105" s="504" t="s">
        <v>31</v>
      </c>
      <c r="D105" s="505">
        <v>264</v>
      </c>
      <c r="E105" s="506">
        <v>0.0262582056892779</v>
      </c>
      <c r="F105" s="497"/>
    </row>
    <row r="106" ht="12.75">
      <c r="F106" s="497"/>
    </row>
    <row r="107" spans="3:9" ht="41.25" customHeight="1">
      <c r="C107" s="660" t="s">
        <v>574</v>
      </c>
      <c r="D107" s="660"/>
      <c r="F107" s="497"/>
      <c r="H107" s="661" t="s">
        <v>628</v>
      </c>
      <c r="I107" s="661"/>
    </row>
    <row r="108" spans="6:9" ht="39" customHeight="1">
      <c r="F108" s="497"/>
      <c r="H108" s="660" t="s">
        <v>621</v>
      </c>
      <c r="I108" s="660"/>
    </row>
    <row r="109" ht="12.75">
      <c r="F109" s="497"/>
    </row>
    <row r="110" spans="1:10" ht="15.75">
      <c r="A110" s="508" t="s">
        <v>165</v>
      </c>
      <c r="B110" s="499" t="s">
        <v>16</v>
      </c>
      <c r="C110" s="500" t="s">
        <v>292</v>
      </c>
      <c r="D110" s="501" t="s">
        <v>3</v>
      </c>
      <c r="E110" s="502" t="s">
        <v>620</v>
      </c>
      <c r="F110" s="497"/>
      <c r="G110" s="487" t="s">
        <v>16</v>
      </c>
      <c r="H110" s="336" t="s">
        <v>293</v>
      </c>
      <c r="I110" s="487" t="s">
        <v>3</v>
      </c>
      <c r="J110" s="337" t="s">
        <v>294</v>
      </c>
    </row>
    <row r="111" spans="1:10" s="220" customFormat="1" ht="12.75">
      <c r="A111" s="214"/>
      <c r="B111" s="503">
        <v>1</v>
      </c>
      <c r="C111" s="504" t="s">
        <v>21</v>
      </c>
      <c r="D111" s="505">
        <v>629</v>
      </c>
      <c r="E111" s="506">
        <v>0.1932411674347158</v>
      </c>
      <c r="F111" s="495"/>
      <c r="G111" s="282">
        <v>1</v>
      </c>
      <c r="H111" s="214" t="s">
        <v>106</v>
      </c>
      <c r="I111" s="338">
        <v>169</v>
      </c>
      <c r="J111" s="335">
        <v>0.2545180722891566</v>
      </c>
    </row>
    <row r="112" spans="2:10" ht="12.75">
      <c r="B112" s="503">
        <v>2</v>
      </c>
      <c r="C112" s="504" t="s">
        <v>23</v>
      </c>
      <c r="D112" s="505">
        <v>261</v>
      </c>
      <c r="E112" s="506">
        <v>0.08018433179723503</v>
      </c>
      <c r="F112" s="497"/>
      <c r="G112" s="282">
        <v>2</v>
      </c>
      <c r="H112" s="214" t="s">
        <v>97</v>
      </c>
      <c r="I112" s="338">
        <v>100</v>
      </c>
      <c r="J112" s="335">
        <v>0.15060240963855423</v>
      </c>
    </row>
    <row r="113" spans="2:10" ht="12.75">
      <c r="B113" s="503">
        <v>3</v>
      </c>
      <c r="C113" s="504" t="s">
        <v>25</v>
      </c>
      <c r="D113" s="505">
        <v>174</v>
      </c>
      <c r="E113" s="506">
        <v>0.053456221198156684</v>
      </c>
      <c r="F113" s="497"/>
      <c r="G113" s="282">
        <v>3</v>
      </c>
      <c r="H113" s="214" t="s">
        <v>135</v>
      </c>
      <c r="I113" s="338">
        <v>88</v>
      </c>
      <c r="J113" s="335">
        <v>0.13253012048192772</v>
      </c>
    </row>
    <row r="114" spans="2:10" ht="15.75">
      <c r="B114" s="503">
        <v>4</v>
      </c>
      <c r="C114" s="504" t="s">
        <v>22</v>
      </c>
      <c r="D114" s="505">
        <v>167</v>
      </c>
      <c r="E114" s="506">
        <v>0.05130568356374808</v>
      </c>
      <c r="F114" s="497"/>
      <c r="G114" s="282">
        <v>4</v>
      </c>
      <c r="H114" s="214" t="s">
        <v>619</v>
      </c>
      <c r="I114" s="338">
        <v>70</v>
      </c>
      <c r="J114" s="335">
        <v>0.10542168674698796</v>
      </c>
    </row>
    <row r="115" spans="2:10" ht="12.75">
      <c r="B115" s="503">
        <v>5</v>
      </c>
      <c r="C115" s="504" t="s">
        <v>32</v>
      </c>
      <c r="D115" s="505">
        <v>150</v>
      </c>
      <c r="E115" s="506">
        <v>0.04608294930875576</v>
      </c>
      <c r="F115" s="497"/>
      <c r="G115" s="282">
        <v>5</v>
      </c>
      <c r="H115" s="214" t="s">
        <v>134</v>
      </c>
      <c r="I115" s="338">
        <v>46</v>
      </c>
      <c r="J115" s="335">
        <v>0.06927710843373494</v>
      </c>
    </row>
    <row r="116" spans="2:10" ht="12.75">
      <c r="B116" s="503">
        <v>6</v>
      </c>
      <c r="C116" s="504" t="s">
        <v>26</v>
      </c>
      <c r="D116" s="505">
        <v>137</v>
      </c>
      <c r="E116" s="506">
        <v>0.04208909370199693</v>
      </c>
      <c r="F116" s="497"/>
      <c r="G116" s="282">
        <v>6</v>
      </c>
      <c r="H116" s="214" t="s">
        <v>115</v>
      </c>
      <c r="I116" s="338">
        <v>26</v>
      </c>
      <c r="J116" s="335">
        <v>0.0391566265060241</v>
      </c>
    </row>
    <row r="117" spans="2:10" ht="12.75">
      <c r="B117" s="503">
        <v>7</v>
      </c>
      <c r="C117" s="504" t="s">
        <v>27</v>
      </c>
      <c r="D117" s="505">
        <v>125</v>
      </c>
      <c r="E117" s="506">
        <v>0.03840245775729647</v>
      </c>
      <c r="F117" s="497"/>
      <c r="H117" s="214" t="s">
        <v>85</v>
      </c>
      <c r="I117" s="338">
        <v>129</v>
      </c>
      <c r="J117" s="335">
        <v>0.19427710843373494</v>
      </c>
    </row>
    <row r="118" spans="2:10" ht="12.75">
      <c r="B118" s="503">
        <v>8</v>
      </c>
      <c r="C118" s="504" t="s">
        <v>24</v>
      </c>
      <c r="D118" s="505">
        <v>125</v>
      </c>
      <c r="E118" s="506">
        <v>0.03840245775729647</v>
      </c>
      <c r="F118" s="497"/>
      <c r="H118" s="214" t="s">
        <v>133</v>
      </c>
      <c r="I118" s="338">
        <v>40</v>
      </c>
      <c r="J118" s="335">
        <v>0.060240963855421686</v>
      </c>
    </row>
    <row r="119" spans="2:9" ht="12.75">
      <c r="B119" s="503">
        <v>9</v>
      </c>
      <c r="C119" s="504" t="s">
        <v>28</v>
      </c>
      <c r="D119" s="505">
        <v>120</v>
      </c>
      <c r="E119" s="506">
        <v>0.03686635944700461</v>
      </c>
      <c r="F119" s="497"/>
      <c r="G119" s="414"/>
      <c r="I119" s="214"/>
    </row>
    <row r="120" spans="1:10" s="220" customFormat="1" ht="12.75">
      <c r="A120" s="214"/>
      <c r="B120" s="503">
        <v>10</v>
      </c>
      <c r="C120" s="504" t="s">
        <v>29</v>
      </c>
      <c r="D120" s="505">
        <v>109</v>
      </c>
      <c r="E120" s="506">
        <v>0.03348694316436252</v>
      </c>
      <c r="F120" s="495"/>
      <c r="G120" s="511"/>
      <c r="I120" s="496"/>
      <c r="J120" s="221"/>
    </row>
    <row r="121" ht="12.75">
      <c r="F121" s="497"/>
    </row>
    <row r="122" spans="3:9" ht="41.25" customHeight="1">
      <c r="C122" s="660" t="s">
        <v>575</v>
      </c>
      <c r="D122" s="660"/>
      <c r="F122" s="497"/>
      <c r="H122" s="661" t="s">
        <v>629</v>
      </c>
      <c r="I122" s="661"/>
    </row>
    <row r="123" spans="6:9" ht="39" customHeight="1">
      <c r="F123" s="497"/>
      <c r="H123" s="660" t="s">
        <v>621</v>
      </c>
      <c r="I123" s="660"/>
    </row>
    <row r="124" ht="12.75">
      <c r="F124" s="497"/>
    </row>
    <row r="125" spans="1:10" ht="15.75">
      <c r="A125" s="508" t="s">
        <v>204</v>
      </c>
      <c r="B125" s="499" t="s">
        <v>16</v>
      </c>
      <c r="C125" s="500" t="s">
        <v>292</v>
      </c>
      <c r="D125" s="501" t="s">
        <v>3</v>
      </c>
      <c r="E125" s="502" t="s">
        <v>620</v>
      </c>
      <c r="F125" s="497"/>
      <c r="G125" s="487" t="s">
        <v>16</v>
      </c>
      <c r="H125" s="336" t="s">
        <v>293</v>
      </c>
      <c r="I125" s="487" t="s">
        <v>3</v>
      </c>
      <c r="J125" s="337" t="s">
        <v>294</v>
      </c>
    </row>
    <row r="126" spans="2:10" ht="12.75">
      <c r="B126" s="503">
        <v>1</v>
      </c>
      <c r="C126" s="504" t="s">
        <v>21</v>
      </c>
      <c r="D126" s="505">
        <v>489</v>
      </c>
      <c r="E126" s="506">
        <v>0.14493183165382337</v>
      </c>
      <c r="F126" s="497"/>
      <c r="G126" s="282">
        <v>1</v>
      </c>
      <c r="H126" s="214" t="s">
        <v>135</v>
      </c>
      <c r="I126" s="338">
        <v>172</v>
      </c>
      <c r="J126" s="335">
        <v>0.18634886240520043</v>
      </c>
    </row>
    <row r="127" spans="2:10" ht="12.75">
      <c r="B127" s="503">
        <v>2</v>
      </c>
      <c r="C127" s="504" t="s">
        <v>23</v>
      </c>
      <c r="D127" s="505">
        <v>471</v>
      </c>
      <c r="E127" s="506">
        <v>0.13959691760521636</v>
      </c>
      <c r="F127" s="497"/>
      <c r="G127" s="282">
        <v>2</v>
      </c>
      <c r="H127" s="214" t="s">
        <v>97</v>
      </c>
      <c r="I127" s="338">
        <v>152</v>
      </c>
      <c r="J127" s="335">
        <v>0.1646803900325027</v>
      </c>
    </row>
    <row r="128" spans="2:10" ht="15.75">
      <c r="B128" s="503">
        <v>3</v>
      </c>
      <c r="C128" s="504" t="s">
        <v>22</v>
      </c>
      <c r="D128" s="505">
        <v>292</v>
      </c>
      <c r="E128" s="506">
        <v>0.08654416123295791</v>
      </c>
      <c r="F128" s="497"/>
      <c r="G128" s="282">
        <v>3</v>
      </c>
      <c r="H128" s="214" t="s">
        <v>619</v>
      </c>
      <c r="I128" s="338">
        <v>131</v>
      </c>
      <c r="J128" s="335">
        <v>0.1419284940411701</v>
      </c>
    </row>
    <row r="129" spans="2:10" ht="12.75">
      <c r="B129" s="503">
        <v>4</v>
      </c>
      <c r="C129" s="504" t="s">
        <v>25</v>
      </c>
      <c r="D129" s="505">
        <v>156</v>
      </c>
      <c r="E129" s="506">
        <v>0.046235921754593956</v>
      </c>
      <c r="F129" s="497"/>
      <c r="G129" s="282">
        <v>4</v>
      </c>
      <c r="H129" s="214" t="s">
        <v>106</v>
      </c>
      <c r="I129" s="338">
        <v>81</v>
      </c>
      <c r="J129" s="335">
        <v>0.08775731310942579</v>
      </c>
    </row>
    <row r="130" spans="2:10" ht="12.75">
      <c r="B130" s="503">
        <v>5</v>
      </c>
      <c r="C130" s="504" t="s">
        <v>24</v>
      </c>
      <c r="D130" s="505">
        <v>144</v>
      </c>
      <c r="E130" s="506">
        <v>0.04267931238885596</v>
      </c>
      <c r="F130" s="497"/>
      <c r="G130" s="282">
        <v>5</v>
      </c>
      <c r="H130" s="214" t="s">
        <v>134</v>
      </c>
      <c r="I130" s="338">
        <v>57</v>
      </c>
      <c r="J130" s="335">
        <v>0.06175514626218852</v>
      </c>
    </row>
    <row r="131" spans="1:10" s="220" customFormat="1" ht="12.75">
      <c r="A131" s="214"/>
      <c r="B131" s="503">
        <v>6</v>
      </c>
      <c r="C131" s="504" t="s">
        <v>28</v>
      </c>
      <c r="D131" s="505">
        <v>134</v>
      </c>
      <c r="E131" s="506">
        <v>0.03971547125074096</v>
      </c>
      <c r="F131" s="495"/>
      <c r="G131" s="282">
        <v>6</v>
      </c>
      <c r="H131" s="214" t="s">
        <v>115</v>
      </c>
      <c r="I131" s="338">
        <v>34</v>
      </c>
      <c r="J131" s="335">
        <v>0.03683640303358613</v>
      </c>
    </row>
    <row r="132" spans="2:10" ht="12.75">
      <c r="B132" s="503">
        <v>7</v>
      </c>
      <c r="C132" s="504" t="s">
        <v>32</v>
      </c>
      <c r="D132" s="505">
        <v>131</v>
      </c>
      <c r="E132" s="506">
        <v>0.03882631890930646</v>
      </c>
      <c r="F132" s="497"/>
      <c r="H132" s="214" t="s">
        <v>85</v>
      </c>
      <c r="I132" s="338">
        <v>223</v>
      </c>
      <c r="J132" s="335">
        <v>0.24160346695557963</v>
      </c>
    </row>
    <row r="133" spans="2:10" ht="12.75">
      <c r="B133" s="503">
        <v>8</v>
      </c>
      <c r="C133" s="504" t="s">
        <v>27</v>
      </c>
      <c r="D133" s="505">
        <v>129</v>
      </c>
      <c r="E133" s="506">
        <v>0.038233550681683465</v>
      </c>
      <c r="F133" s="497"/>
      <c r="H133" s="214" t="s">
        <v>133</v>
      </c>
      <c r="I133" s="338">
        <v>73</v>
      </c>
      <c r="J133" s="335">
        <v>0.0790899241603467</v>
      </c>
    </row>
    <row r="134" spans="2:9" ht="12.75">
      <c r="B134" s="503">
        <v>9</v>
      </c>
      <c r="C134" s="504" t="s">
        <v>31</v>
      </c>
      <c r="D134" s="505">
        <v>127</v>
      </c>
      <c r="E134" s="506">
        <v>0.03764078245406046</v>
      </c>
      <c r="F134" s="497"/>
      <c r="G134" s="414"/>
      <c r="I134" s="214"/>
    </row>
    <row r="135" spans="2:6" ht="12.75">
      <c r="B135" s="503">
        <v>10</v>
      </c>
      <c r="C135" s="504" t="s">
        <v>29</v>
      </c>
      <c r="D135" s="505">
        <v>114</v>
      </c>
      <c r="E135" s="506">
        <v>0.033787788974510964</v>
      </c>
      <c r="F135" s="497"/>
    </row>
    <row r="136" spans="2:6" ht="12.75">
      <c r="B136" s="512"/>
      <c r="C136" s="513"/>
      <c r="D136" s="514"/>
      <c r="E136" s="515"/>
      <c r="F136" s="497"/>
    </row>
    <row r="137" spans="2:6" ht="12.75">
      <c r="B137" s="512"/>
      <c r="C137" s="513"/>
      <c r="D137" s="514"/>
      <c r="E137" s="515"/>
      <c r="F137" s="497"/>
    </row>
    <row r="138" spans="2:9" ht="41.25" customHeight="1">
      <c r="B138" s="512"/>
      <c r="C138" s="660" t="s">
        <v>576</v>
      </c>
      <c r="D138" s="660"/>
      <c r="E138" s="515"/>
      <c r="F138" s="497"/>
      <c r="H138" s="661" t="s">
        <v>630</v>
      </c>
      <c r="I138" s="661"/>
    </row>
    <row r="139" spans="2:9" ht="39" customHeight="1">
      <c r="B139" s="512"/>
      <c r="C139" s="513"/>
      <c r="D139" s="514"/>
      <c r="E139" s="515"/>
      <c r="F139" s="497"/>
      <c r="H139" s="660" t="s">
        <v>621</v>
      </c>
      <c r="I139" s="660"/>
    </row>
    <row r="140" spans="2:6" ht="12.75">
      <c r="B140" s="512"/>
      <c r="C140" s="513"/>
      <c r="D140" s="514"/>
      <c r="E140" s="515"/>
      <c r="F140" s="497"/>
    </row>
    <row r="141" spans="1:10" ht="15.75">
      <c r="A141" s="508" t="s">
        <v>155</v>
      </c>
      <c r="B141" s="499" t="s">
        <v>16</v>
      </c>
      <c r="C141" s="500" t="s">
        <v>292</v>
      </c>
      <c r="D141" s="501" t="s">
        <v>3</v>
      </c>
      <c r="E141" s="502" t="s">
        <v>620</v>
      </c>
      <c r="F141" s="497"/>
      <c r="G141" s="487" t="s">
        <v>16</v>
      </c>
      <c r="H141" s="336" t="s">
        <v>293</v>
      </c>
      <c r="I141" s="487" t="s">
        <v>3</v>
      </c>
      <c r="J141" s="337" t="s">
        <v>294</v>
      </c>
    </row>
    <row r="142" spans="2:10" ht="12.75">
      <c r="B142" s="503">
        <v>1</v>
      </c>
      <c r="C142" s="504" t="s">
        <v>21</v>
      </c>
      <c r="D142" s="505">
        <v>10791</v>
      </c>
      <c r="E142" s="506">
        <v>0.1522904964859296</v>
      </c>
      <c r="F142" s="497"/>
      <c r="G142" s="282">
        <v>1</v>
      </c>
      <c r="H142" s="214" t="s">
        <v>135</v>
      </c>
      <c r="I142" s="338">
        <v>5157</v>
      </c>
      <c r="J142" s="335">
        <v>0.23896019646911634</v>
      </c>
    </row>
    <row r="143" spans="2:10" ht="15.75">
      <c r="B143" s="503">
        <v>2</v>
      </c>
      <c r="C143" s="504" t="s">
        <v>25</v>
      </c>
      <c r="D143" s="505">
        <v>4353</v>
      </c>
      <c r="E143" s="506">
        <v>0.06143272460413785</v>
      </c>
      <c r="F143" s="497"/>
      <c r="G143" s="282">
        <v>2</v>
      </c>
      <c r="H143" s="214" t="s">
        <v>619</v>
      </c>
      <c r="I143" s="338">
        <v>2987</v>
      </c>
      <c r="J143" s="335">
        <v>0.13840878550576896</v>
      </c>
    </row>
    <row r="144" spans="1:10" s="220" customFormat="1" ht="12.75">
      <c r="A144" s="214"/>
      <c r="B144" s="503">
        <v>3</v>
      </c>
      <c r="C144" s="504" t="s">
        <v>22</v>
      </c>
      <c r="D144" s="505">
        <v>4196</v>
      </c>
      <c r="E144" s="506">
        <v>0.05921702560049677</v>
      </c>
      <c r="F144" s="495"/>
      <c r="G144" s="282">
        <v>3</v>
      </c>
      <c r="H144" s="214" t="s">
        <v>97</v>
      </c>
      <c r="I144" s="338">
        <v>2964</v>
      </c>
      <c r="J144" s="335">
        <v>0.13734303322366898</v>
      </c>
    </row>
    <row r="145" spans="2:10" ht="12.75">
      <c r="B145" s="503">
        <v>4</v>
      </c>
      <c r="C145" s="504" t="s">
        <v>23</v>
      </c>
      <c r="D145" s="505">
        <v>3854</v>
      </c>
      <c r="E145" s="506">
        <v>0.054390471083011094</v>
      </c>
      <c r="F145" s="497"/>
      <c r="G145" s="282">
        <v>4</v>
      </c>
      <c r="H145" s="214" t="s">
        <v>106</v>
      </c>
      <c r="I145" s="338">
        <v>2250</v>
      </c>
      <c r="J145" s="335">
        <v>0.10425837542282564</v>
      </c>
    </row>
    <row r="146" spans="2:10" ht="12.75">
      <c r="B146" s="503">
        <v>5</v>
      </c>
      <c r="C146" s="504" t="s">
        <v>26</v>
      </c>
      <c r="D146" s="505">
        <v>3553</v>
      </c>
      <c r="E146" s="506">
        <v>0.050142538598323405</v>
      </c>
      <c r="F146" s="497"/>
      <c r="G146" s="282">
        <v>5</v>
      </c>
      <c r="H146" s="214" t="s">
        <v>134</v>
      </c>
      <c r="I146" s="338">
        <v>1594</v>
      </c>
      <c r="J146" s="335">
        <v>0.07386126685510402</v>
      </c>
    </row>
    <row r="147" spans="2:10" ht="12.75">
      <c r="B147" s="503">
        <v>6</v>
      </c>
      <c r="C147" s="504" t="s">
        <v>24</v>
      </c>
      <c r="D147" s="505">
        <v>3346</v>
      </c>
      <c r="E147" s="506">
        <v>0.04722120296931892</v>
      </c>
      <c r="F147" s="497"/>
      <c r="G147" s="282">
        <v>6</v>
      </c>
      <c r="H147" s="214" t="s">
        <v>115</v>
      </c>
      <c r="I147" s="338">
        <v>615</v>
      </c>
      <c r="J147" s="335">
        <v>0.028497289282239005</v>
      </c>
    </row>
    <row r="148" spans="2:10" ht="12.75">
      <c r="B148" s="503">
        <v>7</v>
      </c>
      <c r="C148" s="504" t="s">
        <v>27</v>
      </c>
      <c r="D148" s="505">
        <v>3045</v>
      </c>
      <c r="E148" s="506">
        <v>0.04297327048463123</v>
      </c>
      <c r="F148" s="497"/>
      <c r="H148" s="214" t="s">
        <v>85</v>
      </c>
      <c r="I148" s="338">
        <v>4971</v>
      </c>
      <c r="J148" s="335">
        <v>0.23034150410082943</v>
      </c>
    </row>
    <row r="149" spans="2:10" ht="12.75">
      <c r="B149" s="503">
        <v>8</v>
      </c>
      <c r="C149" s="504" t="s">
        <v>29</v>
      </c>
      <c r="D149" s="505">
        <v>2757</v>
      </c>
      <c r="E149" s="506">
        <v>0.03890880352253803</v>
      </c>
      <c r="F149" s="497"/>
      <c r="H149" s="214" t="s">
        <v>133</v>
      </c>
      <c r="I149" s="338">
        <v>1710</v>
      </c>
      <c r="J149" s="335">
        <v>0.07923636532134748</v>
      </c>
    </row>
    <row r="150" spans="2:9" ht="12.75">
      <c r="B150" s="503">
        <v>9</v>
      </c>
      <c r="C150" s="504" t="s">
        <v>31</v>
      </c>
      <c r="D150" s="505">
        <v>2358</v>
      </c>
      <c r="E150" s="506">
        <v>0.03327782325213808</v>
      </c>
      <c r="F150" s="497"/>
      <c r="G150" s="414"/>
      <c r="I150" s="510"/>
    </row>
    <row r="151" spans="2:6" ht="12.75">
      <c r="B151" s="503">
        <v>10</v>
      </c>
      <c r="C151" s="504" t="s">
        <v>32</v>
      </c>
      <c r="D151" s="505">
        <v>2328</v>
      </c>
      <c r="E151" s="506">
        <v>0.03285444127692004</v>
      </c>
      <c r="F151" s="497"/>
    </row>
    <row r="152" ht="12.75">
      <c r="F152" s="497"/>
    </row>
    <row r="153" spans="3:9" ht="41.25" customHeight="1">
      <c r="C153" s="660" t="s">
        <v>577</v>
      </c>
      <c r="D153" s="660"/>
      <c r="F153" s="497"/>
      <c r="H153" s="661" t="s">
        <v>631</v>
      </c>
      <c r="I153" s="661"/>
    </row>
    <row r="154" spans="6:9" ht="39" customHeight="1">
      <c r="F154" s="497"/>
      <c r="H154" s="660" t="s">
        <v>621</v>
      </c>
      <c r="I154" s="660"/>
    </row>
    <row r="155" ht="12.75">
      <c r="F155" s="497"/>
    </row>
    <row r="156" spans="1:10" s="220" customFormat="1" ht="15.75">
      <c r="A156" s="508" t="s">
        <v>161</v>
      </c>
      <c r="B156" s="499" t="s">
        <v>16</v>
      </c>
      <c r="C156" s="500" t="s">
        <v>292</v>
      </c>
      <c r="D156" s="501" t="s">
        <v>3</v>
      </c>
      <c r="E156" s="502" t="s">
        <v>620</v>
      </c>
      <c r="F156" s="495"/>
      <c r="G156" s="487" t="s">
        <v>16</v>
      </c>
      <c r="H156" s="336" t="s">
        <v>293</v>
      </c>
      <c r="I156" s="487" t="s">
        <v>3</v>
      </c>
      <c r="J156" s="337" t="s">
        <v>294</v>
      </c>
    </row>
    <row r="157" spans="2:10" ht="12.75">
      <c r="B157" s="503">
        <v>1</v>
      </c>
      <c r="C157" s="504" t="s">
        <v>21</v>
      </c>
      <c r="D157" s="505">
        <v>4845</v>
      </c>
      <c r="E157" s="506">
        <v>0.15516413130504403</v>
      </c>
      <c r="F157" s="497"/>
      <c r="G157" s="282">
        <v>1</v>
      </c>
      <c r="H157" s="214" t="s">
        <v>135</v>
      </c>
      <c r="I157" s="338">
        <v>2882</v>
      </c>
      <c r="J157" s="335">
        <v>0.3064653339004679</v>
      </c>
    </row>
    <row r="158" spans="2:10" ht="12.75">
      <c r="B158" s="503">
        <v>2</v>
      </c>
      <c r="C158" s="504" t="s">
        <v>23</v>
      </c>
      <c r="D158" s="505">
        <v>1858</v>
      </c>
      <c r="E158" s="506">
        <v>0.05950360288230584</v>
      </c>
      <c r="F158" s="497"/>
      <c r="G158" s="282">
        <v>2</v>
      </c>
      <c r="H158" s="214" t="s">
        <v>97</v>
      </c>
      <c r="I158" s="338">
        <v>1289</v>
      </c>
      <c r="J158" s="335">
        <v>0.13706933219906423</v>
      </c>
    </row>
    <row r="159" spans="2:10" ht="12.75">
      <c r="B159" s="503">
        <v>3</v>
      </c>
      <c r="C159" s="504" t="s">
        <v>22</v>
      </c>
      <c r="D159" s="505">
        <v>1664</v>
      </c>
      <c r="E159" s="506">
        <v>0.053290632506004805</v>
      </c>
      <c r="F159" s="497"/>
      <c r="G159" s="282">
        <v>3</v>
      </c>
      <c r="H159" s="214" t="s">
        <v>106</v>
      </c>
      <c r="I159" s="338">
        <v>1121</v>
      </c>
      <c r="J159" s="335">
        <v>0.11920459378987665</v>
      </c>
    </row>
    <row r="160" spans="2:10" ht="15.75">
      <c r="B160" s="503">
        <v>4</v>
      </c>
      <c r="C160" s="504" t="s">
        <v>25</v>
      </c>
      <c r="D160" s="505">
        <v>1527</v>
      </c>
      <c r="E160" s="506">
        <v>0.0489031224979984</v>
      </c>
      <c r="F160" s="497"/>
      <c r="G160" s="282">
        <v>4</v>
      </c>
      <c r="H160" s="214" t="s">
        <v>619</v>
      </c>
      <c r="I160" s="338">
        <v>911</v>
      </c>
      <c r="J160" s="335">
        <v>0.09687367077839218</v>
      </c>
    </row>
    <row r="161" spans="2:10" ht="12.75">
      <c r="B161" s="503">
        <v>5</v>
      </c>
      <c r="C161" s="504" t="s">
        <v>26</v>
      </c>
      <c r="D161" s="505">
        <v>1508</v>
      </c>
      <c r="E161" s="506">
        <v>0.04829463570856685</v>
      </c>
      <c r="F161" s="497"/>
      <c r="G161" s="282">
        <v>5</v>
      </c>
      <c r="H161" s="214" t="s">
        <v>134</v>
      </c>
      <c r="I161" s="338">
        <v>632</v>
      </c>
      <c r="J161" s="335">
        <v>0.06720544449170565</v>
      </c>
    </row>
    <row r="162" spans="2:10" ht="12.75">
      <c r="B162" s="503">
        <v>6</v>
      </c>
      <c r="C162" s="504" t="s">
        <v>24</v>
      </c>
      <c r="D162" s="505">
        <v>1354</v>
      </c>
      <c r="E162" s="506">
        <v>0.0433626901521217</v>
      </c>
      <c r="F162" s="497"/>
      <c r="G162" s="282">
        <v>6</v>
      </c>
      <c r="H162" s="214" t="s">
        <v>115</v>
      </c>
      <c r="I162" s="338">
        <v>328</v>
      </c>
      <c r="J162" s="335">
        <v>0.03487877498936623</v>
      </c>
    </row>
    <row r="163" spans="2:10" ht="12.75">
      <c r="B163" s="503">
        <v>7</v>
      </c>
      <c r="C163" s="504" t="s">
        <v>31</v>
      </c>
      <c r="D163" s="505">
        <v>1307</v>
      </c>
      <c r="E163" s="506">
        <v>0.041857485988791035</v>
      </c>
      <c r="F163" s="497"/>
      <c r="H163" s="214" t="s">
        <v>85</v>
      </c>
      <c r="I163" s="338">
        <v>1930</v>
      </c>
      <c r="J163" s="335">
        <v>0.20523181624840495</v>
      </c>
    </row>
    <row r="164" spans="1:10" s="220" customFormat="1" ht="12.75">
      <c r="A164" s="214"/>
      <c r="B164" s="503">
        <v>8</v>
      </c>
      <c r="C164" s="504" t="s">
        <v>28</v>
      </c>
      <c r="D164" s="505">
        <v>1301</v>
      </c>
      <c r="E164" s="506">
        <v>0.04166533226581265</v>
      </c>
      <c r="F164" s="495"/>
      <c r="G164" s="282"/>
      <c r="H164" s="214" t="s">
        <v>133</v>
      </c>
      <c r="I164" s="338">
        <v>600</v>
      </c>
      <c r="J164" s="335">
        <v>0.06380263717566993</v>
      </c>
    </row>
    <row r="165" spans="1:10" s="220" customFormat="1" ht="12.75">
      <c r="A165" s="214"/>
      <c r="B165" s="503">
        <v>9</v>
      </c>
      <c r="C165" s="504" t="s">
        <v>27</v>
      </c>
      <c r="D165" s="505">
        <v>1230</v>
      </c>
      <c r="E165" s="506">
        <v>0.039391513210568455</v>
      </c>
      <c r="F165" s="495"/>
      <c r="G165" s="414"/>
      <c r="H165" s="214"/>
      <c r="I165" s="214"/>
      <c r="J165" s="335"/>
    </row>
    <row r="166" spans="2:6" ht="12.75">
      <c r="B166" s="503">
        <v>10</v>
      </c>
      <c r="C166" s="504" t="s">
        <v>34</v>
      </c>
      <c r="D166" s="505">
        <v>1093</v>
      </c>
      <c r="E166" s="506">
        <v>0.03500400320256205</v>
      </c>
      <c r="F166" s="497"/>
    </row>
    <row r="167" ht="12.75">
      <c r="F167" s="497"/>
    </row>
    <row r="168" spans="3:9" ht="41.25" customHeight="1">
      <c r="C168" s="660" t="s">
        <v>578</v>
      </c>
      <c r="D168" s="660"/>
      <c r="F168" s="497"/>
      <c r="H168" s="661" t="s">
        <v>632</v>
      </c>
      <c r="I168" s="661"/>
    </row>
    <row r="169" spans="6:9" ht="39" customHeight="1">
      <c r="F169" s="497"/>
      <c r="H169" s="660" t="s">
        <v>621</v>
      </c>
      <c r="I169" s="660"/>
    </row>
    <row r="170" ht="12.75">
      <c r="F170" s="497"/>
    </row>
    <row r="171" spans="1:10" ht="15.75">
      <c r="A171" s="508" t="s">
        <v>172</v>
      </c>
      <c r="B171" s="499" t="s">
        <v>16</v>
      </c>
      <c r="C171" s="500" t="s">
        <v>292</v>
      </c>
      <c r="D171" s="501" t="s">
        <v>3</v>
      </c>
      <c r="E171" s="502" t="s">
        <v>620</v>
      </c>
      <c r="F171" s="497"/>
      <c r="G171" s="487" t="s">
        <v>16</v>
      </c>
      <c r="H171" s="336" t="s">
        <v>293</v>
      </c>
      <c r="I171" s="487" t="s">
        <v>3</v>
      </c>
      <c r="J171" s="337" t="s">
        <v>294</v>
      </c>
    </row>
    <row r="172" spans="2:10" ht="12.75">
      <c r="B172" s="503">
        <v>1</v>
      </c>
      <c r="C172" s="504" t="s">
        <v>21</v>
      </c>
      <c r="D172" s="505">
        <v>495</v>
      </c>
      <c r="E172" s="506">
        <v>0.11051574012056263</v>
      </c>
      <c r="F172" s="497"/>
      <c r="G172" s="282">
        <v>1</v>
      </c>
      <c r="H172" s="214" t="s">
        <v>97</v>
      </c>
      <c r="I172" s="338">
        <v>120</v>
      </c>
      <c r="J172" s="335">
        <v>0.2037351443123939</v>
      </c>
    </row>
    <row r="173" spans="2:10" ht="15.75">
      <c r="B173" s="503">
        <v>2</v>
      </c>
      <c r="C173" s="504" t="s">
        <v>22</v>
      </c>
      <c r="D173" s="505">
        <v>330</v>
      </c>
      <c r="E173" s="506">
        <v>0.07367716008037509</v>
      </c>
      <c r="F173" s="497"/>
      <c r="G173" s="282">
        <v>2</v>
      </c>
      <c r="H173" s="214" t="s">
        <v>619</v>
      </c>
      <c r="I173" s="338">
        <v>87</v>
      </c>
      <c r="J173" s="335">
        <v>0.14770797962648557</v>
      </c>
    </row>
    <row r="174" spans="2:10" ht="12.75">
      <c r="B174" s="503">
        <v>3</v>
      </c>
      <c r="C174" s="504" t="s">
        <v>26</v>
      </c>
      <c r="D174" s="505">
        <v>303</v>
      </c>
      <c r="E174" s="506">
        <v>0.06764902880107167</v>
      </c>
      <c r="F174" s="497"/>
      <c r="G174" s="282">
        <v>3</v>
      </c>
      <c r="H174" s="214" t="s">
        <v>135</v>
      </c>
      <c r="I174" s="338">
        <v>50</v>
      </c>
      <c r="J174" s="335">
        <v>0.08488964346349745</v>
      </c>
    </row>
    <row r="175" spans="2:10" ht="12.75">
      <c r="B175" s="503">
        <v>4</v>
      </c>
      <c r="C175" s="504" t="s">
        <v>25</v>
      </c>
      <c r="D175" s="505">
        <v>285</v>
      </c>
      <c r="E175" s="506">
        <v>0.06363027461486939</v>
      </c>
      <c r="F175" s="497"/>
      <c r="G175" s="282">
        <v>4</v>
      </c>
      <c r="H175" s="214" t="s">
        <v>106</v>
      </c>
      <c r="I175" s="338">
        <v>47</v>
      </c>
      <c r="J175" s="335">
        <v>0.07979626485568761</v>
      </c>
    </row>
    <row r="176" spans="1:10" s="220" customFormat="1" ht="12.75">
      <c r="A176" s="214"/>
      <c r="B176" s="503">
        <v>5</v>
      </c>
      <c r="C176" s="504" t="s">
        <v>24</v>
      </c>
      <c r="D176" s="505">
        <v>277</v>
      </c>
      <c r="E176" s="506">
        <v>0.061844161643223934</v>
      </c>
      <c r="F176" s="495"/>
      <c r="G176" s="282">
        <v>5</v>
      </c>
      <c r="H176" s="214" t="s">
        <v>134</v>
      </c>
      <c r="I176" s="338">
        <v>22</v>
      </c>
      <c r="J176" s="335">
        <v>0.03735144312393888</v>
      </c>
    </row>
    <row r="177" spans="2:10" ht="12.75">
      <c r="B177" s="503">
        <v>6</v>
      </c>
      <c r="C177" s="504" t="s">
        <v>23</v>
      </c>
      <c r="D177" s="505">
        <v>270</v>
      </c>
      <c r="E177" s="506">
        <v>0.06028131279303416</v>
      </c>
      <c r="F177" s="497"/>
      <c r="G177" s="282">
        <v>6</v>
      </c>
      <c r="H177" s="214" t="s">
        <v>115</v>
      </c>
      <c r="I177" s="338">
        <v>12</v>
      </c>
      <c r="J177" s="335">
        <v>0.02037351443123939</v>
      </c>
    </row>
    <row r="178" spans="2:10" ht="12.75">
      <c r="B178" s="503">
        <v>7</v>
      </c>
      <c r="C178" s="504" t="s">
        <v>33</v>
      </c>
      <c r="D178" s="505">
        <v>208</v>
      </c>
      <c r="E178" s="506">
        <v>0.04643893726278187</v>
      </c>
      <c r="F178" s="497"/>
      <c r="H178" s="214" t="s">
        <v>85</v>
      </c>
      <c r="I178" s="338">
        <v>198</v>
      </c>
      <c r="J178" s="335">
        <v>0.3361629881154499</v>
      </c>
    </row>
    <row r="179" spans="2:10" ht="12.75">
      <c r="B179" s="503">
        <v>8</v>
      </c>
      <c r="C179" s="504" t="s">
        <v>27</v>
      </c>
      <c r="D179" s="505">
        <v>187</v>
      </c>
      <c r="E179" s="506">
        <v>0.041750390712212544</v>
      </c>
      <c r="F179" s="497"/>
      <c r="H179" s="214" t="s">
        <v>133</v>
      </c>
      <c r="I179" s="338">
        <v>53</v>
      </c>
      <c r="J179" s="335">
        <v>0.0899830220713073</v>
      </c>
    </row>
    <row r="180" spans="2:9" ht="12.75">
      <c r="B180" s="503">
        <v>9</v>
      </c>
      <c r="C180" s="504" t="s">
        <v>29</v>
      </c>
      <c r="D180" s="505">
        <v>160</v>
      </c>
      <c r="E180" s="506">
        <v>0.03572225943290913</v>
      </c>
      <c r="F180" s="497"/>
      <c r="G180" s="414"/>
      <c r="I180" s="214"/>
    </row>
    <row r="181" spans="2:6" ht="12.75">
      <c r="B181" s="503">
        <v>10</v>
      </c>
      <c r="C181" s="504" t="s">
        <v>30</v>
      </c>
      <c r="D181" s="505">
        <v>139</v>
      </c>
      <c r="E181" s="506">
        <v>0.031033712882339807</v>
      </c>
      <c r="F181" s="497"/>
    </row>
    <row r="182" ht="12.75">
      <c r="F182" s="497"/>
    </row>
    <row r="183" spans="3:9" ht="41.25" customHeight="1">
      <c r="C183" s="660" t="s">
        <v>579</v>
      </c>
      <c r="D183" s="660"/>
      <c r="F183" s="497"/>
      <c r="H183" s="661" t="s">
        <v>633</v>
      </c>
      <c r="I183" s="661"/>
    </row>
    <row r="184" spans="6:9" ht="39" customHeight="1">
      <c r="F184" s="497"/>
      <c r="H184" s="660" t="s">
        <v>621</v>
      </c>
      <c r="I184" s="660"/>
    </row>
    <row r="185" ht="12.75">
      <c r="F185" s="497"/>
    </row>
    <row r="186" spans="1:10" ht="15.75">
      <c r="A186" s="508" t="s">
        <v>180</v>
      </c>
      <c r="B186" s="499" t="s">
        <v>16</v>
      </c>
      <c r="C186" s="500" t="s">
        <v>292</v>
      </c>
      <c r="D186" s="501" t="s">
        <v>3</v>
      </c>
      <c r="E186" s="502" t="s">
        <v>620</v>
      </c>
      <c r="F186" s="497"/>
      <c r="G186" s="487" t="s">
        <v>16</v>
      </c>
      <c r="H186" s="336" t="s">
        <v>293</v>
      </c>
      <c r="I186" s="487" t="s">
        <v>3</v>
      </c>
      <c r="J186" s="337" t="s">
        <v>294</v>
      </c>
    </row>
    <row r="187" spans="2:10" ht="12.75">
      <c r="B187" s="503">
        <v>1</v>
      </c>
      <c r="C187" s="504" t="s">
        <v>21</v>
      </c>
      <c r="D187" s="505">
        <v>689</v>
      </c>
      <c r="E187" s="506">
        <v>0.1474112109542148</v>
      </c>
      <c r="F187" s="497"/>
      <c r="G187" s="282">
        <v>1</v>
      </c>
      <c r="H187" s="214" t="s">
        <v>97</v>
      </c>
      <c r="I187" s="338">
        <v>117</v>
      </c>
      <c r="J187" s="335">
        <v>0.16049382716049382</v>
      </c>
    </row>
    <row r="188" spans="1:10" s="220" customFormat="1" ht="12.75">
      <c r="A188" s="214"/>
      <c r="B188" s="503">
        <v>2</v>
      </c>
      <c r="C188" s="504" t="s">
        <v>22</v>
      </c>
      <c r="D188" s="505">
        <v>373</v>
      </c>
      <c r="E188" s="506">
        <v>0.07980316645271716</v>
      </c>
      <c r="F188" s="495"/>
      <c r="G188" s="282">
        <v>2</v>
      </c>
      <c r="H188" s="214" t="s">
        <v>134</v>
      </c>
      <c r="I188" s="338">
        <v>101</v>
      </c>
      <c r="J188" s="335">
        <v>0.13854595336076816</v>
      </c>
    </row>
    <row r="189" spans="2:10" ht="12.75">
      <c r="B189" s="503">
        <v>3</v>
      </c>
      <c r="C189" s="504" t="s">
        <v>31</v>
      </c>
      <c r="D189" s="505">
        <v>368</v>
      </c>
      <c r="E189" s="506">
        <v>0.0787334189131365</v>
      </c>
      <c r="F189" s="497"/>
      <c r="G189" s="282">
        <v>3</v>
      </c>
      <c r="H189" s="214" t="s">
        <v>106</v>
      </c>
      <c r="I189" s="338">
        <v>97</v>
      </c>
      <c r="J189" s="335">
        <v>0.13305898491083676</v>
      </c>
    </row>
    <row r="190" spans="2:10" ht="12.75">
      <c r="B190" s="503">
        <v>4</v>
      </c>
      <c r="C190" s="504" t="s">
        <v>23</v>
      </c>
      <c r="D190" s="505">
        <v>304</v>
      </c>
      <c r="E190" s="506">
        <v>0.06504065040650407</v>
      </c>
      <c r="F190" s="497"/>
      <c r="G190" s="282">
        <v>4</v>
      </c>
      <c r="H190" s="214" t="s">
        <v>135</v>
      </c>
      <c r="I190" s="338">
        <v>88</v>
      </c>
      <c r="J190" s="335">
        <v>0.12071330589849108</v>
      </c>
    </row>
    <row r="191" spans="2:10" ht="15.75">
      <c r="B191" s="503">
        <v>5</v>
      </c>
      <c r="C191" s="504" t="s">
        <v>25</v>
      </c>
      <c r="D191" s="505">
        <v>288</v>
      </c>
      <c r="E191" s="506">
        <v>0.06161745827984596</v>
      </c>
      <c r="F191" s="497"/>
      <c r="G191" s="282">
        <v>5</v>
      </c>
      <c r="H191" s="214" t="s">
        <v>619</v>
      </c>
      <c r="I191" s="338">
        <v>78</v>
      </c>
      <c r="J191" s="335">
        <v>0.10699588477366255</v>
      </c>
    </row>
    <row r="192" spans="2:10" ht="12.75">
      <c r="B192" s="503">
        <v>6</v>
      </c>
      <c r="C192" s="504" t="s">
        <v>24</v>
      </c>
      <c r="D192" s="505">
        <v>271</v>
      </c>
      <c r="E192" s="506">
        <v>0.057980316645271715</v>
      </c>
      <c r="F192" s="497"/>
      <c r="G192" s="282">
        <v>6</v>
      </c>
      <c r="H192" s="214" t="s">
        <v>115</v>
      </c>
      <c r="I192" s="338">
        <v>25</v>
      </c>
      <c r="J192" s="335">
        <v>0.03429355281207133</v>
      </c>
    </row>
    <row r="193" spans="2:10" ht="12.75">
      <c r="B193" s="503">
        <v>7</v>
      </c>
      <c r="C193" s="504" t="s">
        <v>26</v>
      </c>
      <c r="D193" s="505">
        <v>263</v>
      </c>
      <c r="E193" s="506">
        <v>0.05626872058194266</v>
      </c>
      <c r="F193" s="497"/>
      <c r="H193" s="214" t="s">
        <v>85</v>
      </c>
      <c r="I193" s="338">
        <v>186</v>
      </c>
      <c r="J193" s="335">
        <v>0.2551440329218107</v>
      </c>
    </row>
    <row r="194" spans="2:10" ht="12.75">
      <c r="B194" s="503">
        <v>8</v>
      </c>
      <c r="C194" s="504" t="s">
        <v>27</v>
      </c>
      <c r="D194" s="505">
        <v>210</v>
      </c>
      <c r="E194" s="506">
        <v>0.044929396662387676</v>
      </c>
      <c r="F194" s="497"/>
      <c r="H194" s="214" t="s">
        <v>133</v>
      </c>
      <c r="I194" s="338">
        <v>52</v>
      </c>
      <c r="J194" s="335">
        <v>0.07133058984910837</v>
      </c>
    </row>
    <row r="195" spans="2:9" ht="12.75">
      <c r="B195" s="503">
        <v>9</v>
      </c>
      <c r="C195" s="504" t="s">
        <v>994</v>
      </c>
      <c r="D195" s="505">
        <v>197</v>
      </c>
      <c r="E195" s="506">
        <v>0.04214805305947796</v>
      </c>
      <c r="F195" s="497"/>
      <c r="G195" s="414"/>
      <c r="I195" s="214"/>
    </row>
    <row r="196" spans="2:6" ht="12.75">
      <c r="B196" s="503">
        <v>10</v>
      </c>
      <c r="C196" s="504" t="s">
        <v>28</v>
      </c>
      <c r="D196" s="505">
        <v>194</v>
      </c>
      <c r="E196" s="506">
        <v>0.04150620453572957</v>
      </c>
      <c r="F196" s="497"/>
    </row>
    <row r="197" spans="6:10" s="220" customFormat="1" ht="12.75">
      <c r="F197" s="495"/>
      <c r="G197" s="511"/>
      <c r="H197" s="214"/>
      <c r="I197" s="496"/>
      <c r="J197" s="221"/>
    </row>
    <row r="198" spans="3:10" s="220" customFormat="1" ht="41.25" customHeight="1">
      <c r="C198" s="660" t="s">
        <v>580</v>
      </c>
      <c r="D198" s="660"/>
      <c r="F198" s="495"/>
      <c r="G198" s="511"/>
      <c r="H198" s="661" t="s">
        <v>634</v>
      </c>
      <c r="I198" s="661"/>
      <c r="J198" s="221"/>
    </row>
    <row r="199" spans="3:10" s="220" customFormat="1" ht="39" customHeight="1">
      <c r="C199" s="662" t="s">
        <v>988</v>
      </c>
      <c r="D199" s="662"/>
      <c r="F199" s="495"/>
      <c r="G199" s="511"/>
      <c r="H199" s="660" t="s">
        <v>621</v>
      </c>
      <c r="I199" s="660"/>
      <c r="J199" s="221"/>
    </row>
    <row r="200" spans="6:10" s="220" customFormat="1" ht="12.75">
      <c r="F200" s="495"/>
      <c r="G200" s="511"/>
      <c r="H200" s="214"/>
      <c r="I200" s="496"/>
      <c r="J200" s="221"/>
    </row>
    <row r="201" spans="1:10" ht="15.75">
      <c r="A201" s="508" t="s">
        <v>169</v>
      </c>
      <c r="B201" s="499" t="s">
        <v>16</v>
      </c>
      <c r="C201" s="500" t="s">
        <v>292</v>
      </c>
      <c r="D201" s="501" t="s">
        <v>3</v>
      </c>
      <c r="E201" s="502" t="s">
        <v>620</v>
      </c>
      <c r="F201" s="497"/>
      <c r="G201" s="487" t="s">
        <v>16</v>
      </c>
      <c r="H201" s="336" t="s">
        <v>293</v>
      </c>
      <c r="I201" s="487" t="s">
        <v>3</v>
      </c>
      <c r="J201" s="337" t="s">
        <v>294</v>
      </c>
    </row>
    <row r="202" spans="2:10" ht="12.75">
      <c r="B202" s="503">
        <v>1</v>
      </c>
      <c r="C202" s="504" t="s">
        <v>21</v>
      </c>
      <c r="D202" s="505">
        <v>4510</v>
      </c>
      <c r="E202" s="506">
        <v>0.11965721259717174</v>
      </c>
      <c r="F202" s="497"/>
      <c r="G202" s="282">
        <v>1</v>
      </c>
      <c r="H202" s="214" t="s">
        <v>135</v>
      </c>
      <c r="I202" s="338">
        <v>2226</v>
      </c>
      <c r="J202" s="335">
        <v>0.2151764137264379</v>
      </c>
    </row>
    <row r="203" spans="2:10" ht="12.75">
      <c r="B203" s="503">
        <v>2</v>
      </c>
      <c r="C203" s="504" t="s">
        <v>22</v>
      </c>
      <c r="D203" s="505">
        <v>2219</v>
      </c>
      <c r="E203" s="506">
        <v>0.058873471120426624</v>
      </c>
      <c r="F203" s="497"/>
      <c r="G203" s="282">
        <v>2</v>
      </c>
      <c r="H203" s="214" t="s">
        <v>106</v>
      </c>
      <c r="I203" s="338">
        <v>1727</v>
      </c>
      <c r="J203" s="335">
        <v>0.1669405509908168</v>
      </c>
    </row>
    <row r="204" spans="2:10" ht="12.75">
      <c r="B204" s="503">
        <v>3</v>
      </c>
      <c r="C204" s="504" t="s">
        <v>32</v>
      </c>
      <c r="D204" s="505">
        <v>2110</v>
      </c>
      <c r="E204" s="506">
        <v>0.05598153405322225</v>
      </c>
      <c r="F204" s="497"/>
      <c r="G204" s="282">
        <v>3</v>
      </c>
      <c r="H204" s="214" t="s">
        <v>97</v>
      </c>
      <c r="I204" s="338">
        <v>1571</v>
      </c>
      <c r="J204" s="335">
        <v>0.15186080231996132</v>
      </c>
    </row>
    <row r="205" spans="2:10" ht="15.75">
      <c r="B205" s="503">
        <v>4</v>
      </c>
      <c r="C205" s="504" t="s">
        <v>23</v>
      </c>
      <c r="D205" s="505">
        <v>2035</v>
      </c>
      <c r="E205" s="506">
        <v>0.053991669098723834</v>
      </c>
      <c r="F205" s="497"/>
      <c r="G205" s="282">
        <v>4</v>
      </c>
      <c r="H205" s="214" t="s">
        <v>619</v>
      </c>
      <c r="I205" s="338">
        <v>1016</v>
      </c>
      <c r="J205" s="335">
        <v>0.09821169647172547</v>
      </c>
    </row>
    <row r="206" spans="2:10" ht="12.75">
      <c r="B206" s="503">
        <v>5</v>
      </c>
      <c r="C206" s="504" t="s">
        <v>28</v>
      </c>
      <c r="D206" s="505">
        <v>1927</v>
      </c>
      <c r="E206" s="506">
        <v>0.051126263564246106</v>
      </c>
      <c r="F206" s="497"/>
      <c r="G206" s="282">
        <v>5</v>
      </c>
      <c r="H206" s="214" t="s">
        <v>134</v>
      </c>
      <c r="I206" s="338">
        <v>969</v>
      </c>
      <c r="J206" s="335">
        <v>0.09366843885935235</v>
      </c>
    </row>
    <row r="207" spans="2:10" ht="12.75">
      <c r="B207" s="503">
        <v>6</v>
      </c>
      <c r="C207" s="504" t="s">
        <v>25</v>
      </c>
      <c r="D207" s="505">
        <v>1906</v>
      </c>
      <c r="E207" s="506">
        <v>0.05056910137698655</v>
      </c>
      <c r="F207" s="497"/>
      <c r="G207" s="282">
        <v>6</v>
      </c>
      <c r="H207" s="214" t="s">
        <v>115</v>
      </c>
      <c r="I207" s="338">
        <v>353</v>
      </c>
      <c r="J207" s="335">
        <v>0.034122764620589656</v>
      </c>
    </row>
    <row r="208" spans="1:10" s="220" customFormat="1" ht="12.75">
      <c r="A208" s="214"/>
      <c r="B208" s="503">
        <v>7</v>
      </c>
      <c r="C208" s="504" t="s">
        <v>24</v>
      </c>
      <c r="D208" s="505">
        <v>1903</v>
      </c>
      <c r="E208" s="506">
        <v>0.05048950677880661</v>
      </c>
      <c r="F208" s="495"/>
      <c r="G208" s="282"/>
      <c r="H208" s="214" t="s">
        <v>85</v>
      </c>
      <c r="I208" s="338">
        <v>2077</v>
      </c>
      <c r="J208" s="335">
        <v>0.20077332044465926</v>
      </c>
    </row>
    <row r="209" spans="2:10" ht="12.75">
      <c r="B209" s="503">
        <v>8</v>
      </c>
      <c r="C209" s="504" t="s">
        <v>26</v>
      </c>
      <c r="D209" s="505">
        <v>1870</v>
      </c>
      <c r="E209" s="506">
        <v>0.049613966198827304</v>
      </c>
      <c r="F209" s="497"/>
      <c r="H209" s="214" t="s">
        <v>133</v>
      </c>
      <c r="I209" s="338">
        <v>762</v>
      </c>
      <c r="J209" s="335">
        <v>0.0736587723537941</v>
      </c>
    </row>
    <row r="210" spans="2:9" ht="12.75">
      <c r="B210" s="503">
        <v>9</v>
      </c>
      <c r="C210" s="504" t="s">
        <v>34</v>
      </c>
      <c r="D210" s="505">
        <v>1642</v>
      </c>
      <c r="E210" s="506">
        <v>0.0435647767371521</v>
      </c>
      <c r="F210" s="497"/>
      <c r="G210" s="414"/>
      <c r="I210" s="214"/>
    </row>
    <row r="211" spans="2:10" ht="12.75">
      <c r="B211" s="503">
        <v>10</v>
      </c>
      <c r="C211" s="504" t="s">
        <v>27</v>
      </c>
      <c r="D211" s="505">
        <v>1383</v>
      </c>
      <c r="E211" s="506">
        <v>0.03669310976095089</v>
      </c>
      <c r="F211" s="497"/>
      <c r="G211" s="414"/>
      <c r="J211" s="339"/>
    </row>
    <row r="212" ht="12.75">
      <c r="F212" s="497"/>
    </row>
    <row r="213" spans="3:9" ht="41.25" customHeight="1">
      <c r="C213" s="660" t="s">
        <v>581</v>
      </c>
      <c r="D213" s="660"/>
      <c r="F213" s="497"/>
      <c r="H213" s="661" t="s">
        <v>635</v>
      </c>
      <c r="I213" s="661"/>
    </row>
    <row r="214" spans="6:9" ht="39" customHeight="1">
      <c r="F214" s="497"/>
      <c r="H214" s="660" t="s">
        <v>621</v>
      </c>
      <c r="I214" s="660"/>
    </row>
    <row r="215" ht="12.75">
      <c r="F215" s="497"/>
    </row>
    <row r="216" spans="1:10" ht="15.75">
      <c r="A216" s="508" t="s">
        <v>194</v>
      </c>
      <c r="B216" s="499" t="s">
        <v>16</v>
      </c>
      <c r="C216" s="500" t="s">
        <v>292</v>
      </c>
      <c r="D216" s="501" t="s">
        <v>3</v>
      </c>
      <c r="E216" s="502" t="s">
        <v>620</v>
      </c>
      <c r="F216" s="497"/>
      <c r="G216" s="487" t="s">
        <v>16</v>
      </c>
      <c r="H216" s="336" t="s">
        <v>293</v>
      </c>
      <c r="I216" s="487" t="s">
        <v>3</v>
      </c>
      <c r="J216" s="337" t="s">
        <v>294</v>
      </c>
    </row>
    <row r="217" spans="2:10" ht="12.75">
      <c r="B217" s="503">
        <v>1</v>
      </c>
      <c r="C217" s="504" t="s">
        <v>21</v>
      </c>
      <c r="D217" s="505">
        <v>2319</v>
      </c>
      <c r="E217" s="506">
        <v>0.1291058902126712</v>
      </c>
      <c r="F217" s="497"/>
      <c r="G217" s="282">
        <v>1</v>
      </c>
      <c r="H217" s="214" t="s">
        <v>106</v>
      </c>
      <c r="I217" s="338">
        <v>652</v>
      </c>
      <c r="J217" s="335">
        <v>0.18309463633810727</v>
      </c>
    </row>
    <row r="218" spans="2:10" ht="12.75">
      <c r="B218" s="503">
        <v>2</v>
      </c>
      <c r="C218" s="504" t="s">
        <v>23</v>
      </c>
      <c r="D218" s="505">
        <v>1420</v>
      </c>
      <c r="E218" s="506">
        <v>0.0790557844338047</v>
      </c>
      <c r="F218" s="497"/>
      <c r="G218" s="282">
        <v>2</v>
      </c>
      <c r="H218" s="214" t="s">
        <v>135</v>
      </c>
      <c r="I218" s="338">
        <v>554</v>
      </c>
      <c r="J218" s="335">
        <v>0.15557427688851447</v>
      </c>
    </row>
    <row r="219" spans="2:10" ht="12.75">
      <c r="B219" s="503">
        <v>3</v>
      </c>
      <c r="C219" s="504" t="s">
        <v>25</v>
      </c>
      <c r="D219" s="505">
        <v>1108</v>
      </c>
      <c r="E219" s="506">
        <v>0.06168578109341944</v>
      </c>
      <c r="F219" s="497"/>
      <c r="G219" s="282">
        <v>3</v>
      </c>
      <c r="H219" s="214" t="s">
        <v>97</v>
      </c>
      <c r="I219" s="338">
        <v>503</v>
      </c>
      <c r="J219" s="335">
        <v>0.14125245717495086</v>
      </c>
    </row>
    <row r="220" spans="1:10" s="220" customFormat="1" ht="15.75">
      <c r="A220" s="214"/>
      <c r="B220" s="503">
        <v>4</v>
      </c>
      <c r="C220" s="504" t="s">
        <v>26</v>
      </c>
      <c r="D220" s="505">
        <v>1027</v>
      </c>
      <c r="E220" s="506">
        <v>0.057176260995434804</v>
      </c>
      <c r="F220" s="495"/>
      <c r="G220" s="282">
        <v>4</v>
      </c>
      <c r="H220" s="214" t="s">
        <v>619</v>
      </c>
      <c r="I220" s="338">
        <v>364</v>
      </c>
      <c r="J220" s="335">
        <v>0.10221847795563044</v>
      </c>
    </row>
    <row r="221" spans="2:10" ht="12.75">
      <c r="B221" s="503">
        <v>5</v>
      </c>
      <c r="C221" s="504" t="s">
        <v>22</v>
      </c>
      <c r="D221" s="505">
        <v>995</v>
      </c>
      <c r="E221" s="506">
        <v>0.05539472219129273</v>
      </c>
      <c r="F221" s="497"/>
      <c r="G221" s="282">
        <v>5</v>
      </c>
      <c r="H221" s="214" t="s">
        <v>134</v>
      </c>
      <c r="I221" s="338">
        <v>324</v>
      </c>
      <c r="J221" s="335">
        <v>0.09098567818028644</v>
      </c>
    </row>
    <row r="222" spans="2:10" ht="12.75">
      <c r="B222" s="503">
        <v>6</v>
      </c>
      <c r="C222" s="504" t="s">
        <v>27</v>
      </c>
      <c r="D222" s="505">
        <v>982</v>
      </c>
      <c r="E222" s="506">
        <v>0.05467097205211001</v>
      </c>
      <c r="F222" s="497"/>
      <c r="G222" s="282">
        <v>6</v>
      </c>
      <c r="H222" s="214" t="s">
        <v>115</v>
      </c>
      <c r="I222" s="338">
        <v>124</v>
      </c>
      <c r="J222" s="335">
        <v>0.034821679303566416</v>
      </c>
    </row>
    <row r="223" spans="2:10" ht="12.75">
      <c r="B223" s="503">
        <v>7</v>
      </c>
      <c r="C223" s="504" t="s">
        <v>24</v>
      </c>
      <c r="D223" s="505">
        <v>944</v>
      </c>
      <c r="E223" s="506">
        <v>0.05255539472219129</v>
      </c>
      <c r="F223" s="497"/>
      <c r="H223" s="214" t="s">
        <v>85</v>
      </c>
      <c r="I223" s="338">
        <v>824</v>
      </c>
      <c r="J223" s="335">
        <v>0.2313956753720865</v>
      </c>
    </row>
    <row r="224" spans="2:10" ht="12.75">
      <c r="B224" s="503">
        <v>8</v>
      </c>
      <c r="C224" s="504" t="s">
        <v>28</v>
      </c>
      <c r="D224" s="505">
        <v>648</v>
      </c>
      <c r="E224" s="506">
        <v>0.03607616078387707</v>
      </c>
      <c r="F224" s="497"/>
      <c r="H224" s="214" t="s">
        <v>133</v>
      </c>
      <c r="I224" s="338">
        <v>216</v>
      </c>
      <c r="J224" s="335">
        <v>0.060657118786857624</v>
      </c>
    </row>
    <row r="225" spans="2:9" ht="12.75">
      <c r="B225" s="503">
        <v>9</v>
      </c>
      <c r="C225" s="504" t="s">
        <v>29</v>
      </c>
      <c r="D225" s="505">
        <v>637</v>
      </c>
      <c r="E225" s="506">
        <v>0.035463756819953236</v>
      </c>
      <c r="F225" s="497"/>
      <c r="G225" s="414"/>
      <c r="I225" s="214"/>
    </row>
    <row r="226" spans="2:6" ht="12.75">
      <c r="B226" s="503">
        <v>10</v>
      </c>
      <c r="C226" s="504" t="s">
        <v>34</v>
      </c>
      <c r="D226" s="505">
        <v>549</v>
      </c>
      <c r="E226" s="506">
        <v>0.030564525108562522</v>
      </c>
      <c r="F226" s="497"/>
    </row>
    <row r="227" ht="12.75">
      <c r="F227" s="497"/>
    </row>
    <row r="228" spans="3:9" ht="41.25" customHeight="1">
      <c r="C228" s="660" t="s">
        <v>582</v>
      </c>
      <c r="D228" s="660"/>
      <c r="F228" s="497"/>
      <c r="H228" s="661" t="s">
        <v>636</v>
      </c>
      <c r="I228" s="661"/>
    </row>
    <row r="229" spans="6:9" ht="39" customHeight="1">
      <c r="F229" s="497"/>
      <c r="H229" s="660" t="s">
        <v>621</v>
      </c>
      <c r="I229" s="660"/>
    </row>
    <row r="230" ht="12.75">
      <c r="F230" s="497"/>
    </row>
    <row r="231" spans="1:10" ht="15.75">
      <c r="A231" s="508" t="s">
        <v>201</v>
      </c>
      <c r="B231" s="499" t="s">
        <v>16</v>
      </c>
      <c r="C231" s="500" t="s">
        <v>292</v>
      </c>
      <c r="D231" s="501" t="s">
        <v>3</v>
      </c>
      <c r="E231" s="502" t="s">
        <v>620</v>
      </c>
      <c r="F231" s="497"/>
      <c r="G231" s="487" t="s">
        <v>16</v>
      </c>
      <c r="H231" s="336" t="s">
        <v>293</v>
      </c>
      <c r="I231" s="487" t="s">
        <v>3</v>
      </c>
      <c r="J231" s="337" t="s">
        <v>294</v>
      </c>
    </row>
    <row r="232" spans="1:10" s="220" customFormat="1" ht="12.75">
      <c r="A232" s="214"/>
      <c r="B232" s="503">
        <v>1</v>
      </c>
      <c r="C232" s="504" t="s">
        <v>21</v>
      </c>
      <c r="D232" s="505">
        <v>790</v>
      </c>
      <c r="E232" s="506">
        <v>0.1234953884633422</v>
      </c>
      <c r="F232" s="495"/>
      <c r="G232" s="282">
        <v>1</v>
      </c>
      <c r="H232" s="214" t="s">
        <v>106</v>
      </c>
      <c r="I232" s="338">
        <v>189</v>
      </c>
      <c r="J232" s="335">
        <v>0.1701170117011701</v>
      </c>
    </row>
    <row r="233" spans="2:10" ht="12.75">
      <c r="B233" s="503">
        <v>2</v>
      </c>
      <c r="C233" s="504" t="s">
        <v>24</v>
      </c>
      <c r="D233" s="505">
        <v>450</v>
      </c>
      <c r="E233" s="506">
        <v>0.07034547444114429</v>
      </c>
      <c r="F233" s="497"/>
      <c r="G233" s="282">
        <v>2</v>
      </c>
      <c r="H233" s="214" t="s">
        <v>97</v>
      </c>
      <c r="I233" s="338">
        <v>186</v>
      </c>
      <c r="J233" s="335">
        <v>0.16741674167416742</v>
      </c>
    </row>
    <row r="234" spans="2:10" ht="12.75">
      <c r="B234" s="503">
        <v>3</v>
      </c>
      <c r="C234" s="504" t="s">
        <v>26</v>
      </c>
      <c r="D234" s="505">
        <v>415</v>
      </c>
      <c r="E234" s="506">
        <v>0.06487415976238863</v>
      </c>
      <c r="F234" s="497"/>
      <c r="G234" s="282">
        <v>3</v>
      </c>
      <c r="H234" s="214" t="s">
        <v>135</v>
      </c>
      <c r="I234" s="338">
        <v>139</v>
      </c>
      <c r="J234" s="335">
        <v>0.1251125112511251</v>
      </c>
    </row>
    <row r="235" spans="2:10" ht="12.75">
      <c r="B235" s="503">
        <v>4</v>
      </c>
      <c r="C235" s="504" t="s">
        <v>22</v>
      </c>
      <c r="D235" s="505">
        <v>372</v>
      </c>
      <c r="E235" s="506">
        <v>0.058152258871345945</v>
      </c>
      <c r="F235" s="497"/>
      <c r="G235" s="282">
        <v>4</v>
      </c>
      <c r="H235" s="214" t="s">
        <v>134</v>
      </c>
      <c r="I235" s="338">
        <v>106</v>
      </c>
      <c r="J235" s="335">
        <v>0.09540954095409541</v>
      </c>
    </row>
    <row r="236" spans="2:10" ht="15.75">
      <c r="B236" s="503">
        <v>5</v>
      </c>
      <c r="C236" s="504" t="s">
        <v>25</v>
      </c>
      <c r="D236" s="505">
        <v>355</v>
      </c>
      <c r="E236" s="506">
        <v>0.05549476317023605</v>
      </c>
      <c r="F236" s="497"/>
      <c r="G236" s="282">
        <v>5</v>
      </c>
      <c r="H236" s="214" t="s">
        <v>619</v>
      </c>
      <c r="I236" s="338">
        <v>93</v>
      </c>
      <c r="J236" s="335">
        <v>0.08370837083708371</v>
      </c>
    </row>
    <row r="237" spans="2:10" ht="12.75">
      <c r="B237" s="503">
        <v>6</v>
      </c>
      <c r="C237" s="504" t="s">
        <v>23</v>
      </c>
      <c r="D237" s="505">
        <v>340</v>
      </c>
      <c r="E237" s="506">
        <v>0.0531499140221979</v>
      </c>
      <c r="F237" s="497"/>
      <c r="G237" s="282">
        <v>6</v>
      </c>
      <c r="H237" s="214" t="s">
        <v>115</v>
      </c>
      <c r="I237" s="338">
        <v>35</v>
      </c>
      <c r="J237" s="335">
        <v>0.0315031503150315</v>
      </c>
    </row>
    <row r="238" spans="2:10" ht="12.75">
      <c r="B238" s="503">
        <v>7</v>
      </c>
      <c r="C238" s="504" t="s">
        <v>27</v>
      </c>
      <c r="D238" s="505">
        <v>273</v>
      </c>
      <c r="E238" s="506">
        <v>0.0426762544942942</v>
      </c>
      <c r="F238" s="497"/>
      <c r="H238" s="214" t="s">
        <v>85</v>
      </c>
      <c r="I238" s="338">
        <v>285</v>
      </c>
      <c r="J238" s="335">
        <v>0.2565256525652565</v>
      </c>
    </row>
    <row r="239" spans="2:10" ht="12.75">
      <c r="B239" s="503">
        <v>8</v>
      </c>
      <c r="C239" s="504" t="s">
        <v>34</v>
      </c>
      <c r="D239" s="505">
        <v>232</v>
      </c>
      <c r="E239" s="506">
        <v>0.036267000156323274</v>
      </c>
      <c r="F239" s="497"/>
      <c r="H239" s="214" t="s">
        <v>133</v>
      </c>
      <c r="I239" s="338">
        <v>86</v>
      </c>
      <c r="J239" s="335">
        <v>0.0774077407740774</v>
      </c>
    </row>
    <row r="240" spans="2:9" ht="12.75">
      <c r="B240" s="503">
        <v>9</v>
      </c>
      <c r="C240" s="504" t="s">
        <v>28</v>
      </c>
      <c r="D240" s="505">
        <v>217</v>
      </c>
      <c r="E240" s="506">
        <v>0.033922151008285134</v>
      </c>
      <c r="F240" s="497"/>
      <c r="G240" s="414"/>
      <c r="I240" s="214"/>
    </row>
    <row r="241" spans="1:10" s="220" customFormat="1" ht="12.75">
      <c r="A241" s="214"/>
      <c r="B241" s="503">
        <v>10</v>
      </c>
      <c r="C241" s="504" t="s">
        <v>36</v>
      </c>
      <c r="D241" s="505">
        <v>189</v>
      </c>
      <c r="E241" s="506">
        <v>0.0295450992652806</v>
      </c>
      <c r="F241" s="495"/>
      <c r="G241" s="282"/>
      <c r="H241" s="214"/>
      <c r="I241" s="334"/>
      <c r="J241" s="335"/>
    </row>
    <row r="242" spans="6:10" ht="12.75">
      <c r="F242" s="497"/>
      <c r="G242" s="511"/>
      <c r="I242" s="496"/>
      <c r="J242" s="221"/>
    </row>
    <row r="243" spans="3:10" ht="41.25" customHeight="1">
      <c r="C243" s="660" t="s">
        <v>583</v>
      </c>
      <c r="D243" s="660"/>
      <c r="F243" s="497"/>
      <c r="G243" s="511"/>
      <c r="H243" s="661" t="s">
        <v>637</v>
      </c>
      <c r="I243" s="661"/>
      <c r="J243" s="221"/>
    </row>
    <row r="244" spans="6:10" ht="39" customHeight="1">
      <c r="F244" s="497"/>
      <c r="G244" s="511"/>
      <c r="H244" s="660" t="s">
        <v>621</v>
      </c>
      <c r="I244" s="660"/>
      <c r="J244" s="221"/>
    </row>
    <row r="245" spans="6:10" ht="12.75">
      <c r="F245" s="497"/>
      <c r="G245" s="511"/>
      <c r="I245" s="496"/>
      <c r="J245" s="221"/>
    </row>
    <row r="246" spans="1:10" ht="15.75">
      <c r="A246" s="508" t="s">
        <v>187</v>
      </c>
      <c r="B246" s="499" t="s">
        <v>16</v>
      </c>
      <c r="C246" s="500" t="s">
        <v>292</v>
      </c>
      <c r="D246" s="501" t="s">
        <v>3</v>
      </c>
      <c r="E246" s="502" t="s">
        <v>620</v>
      </c>
      <c r="F246" s="497"/>
      <c r="G246" s="487" t="s">
        <v>16</v>
      </c>
      <c r="H246" s="336" t="s">
        <v>293</v>
      </c>
      <c r="I246" s="487" t="s">
        <v>3</v>
      </c>
      <c r="J246" s="337" t="s">
        <v>294</v>
      </c>
    </row>
    <row r="247" spans="2:10" ht="12.75">
      <c r="B247" s="503">
        <v>1</v>
      </c>
      <c r="C247" s="504" t="s">
        <v>21</v>
      </c>
      <c r="D247" s="505">
        <v>1093</v>
      </c>
      <c r="E247" s="506">
        <v>0.13366760425583954</v>
      </c>
      <c r="F247" s="497"/>
      <c r="G247" s="282">
        <v>1</v>
      </c>
      <c r="H247" s="214" t="s">
        <v>97</v>
      </c>
      <c r="I247" s="338">
        <v>252</v>
      </c>
      <c r="J247" s="335">
        <v>0.14676761793826443</v>
      </c>
    </row>
    <row r="248" spans="2:10" ht="12.75">
      <c r="B248" s="503">
        <v>2</v>
      </c>
      <c r="C248" s="504" t="s">
        <v>23</v>
      </c>
      <c r="D248" s="505">
        <v>533</v>
      </c>
      <c r="E248" s="506">
        <v>0.06518282988871224</v>
      </c>
      <c r="F248" s="497"/>
      <c r="G248" s="282">
        <v>2</v>
      </c>
      <c r="H248" s="214" t="s">
        <v>106</v>
      </c>
      <c r="I248" s="338">
        <v>249</v>
      </c>
      <c r="J248" s="335">
        <v>0.14502038439138032</v>
      </c>
    </row>
    <row r="249" spans="2:10" ht="12.75">
      <c r="B249" s="503">
        <v>3</v>
      </c>
      <c r="C249" s="504" t="s">
        <v>27</v>
      </c>
      <c r="D249" s="505">
        <v>530</v>
      </c>
      <c r="E249" s="506">
        <v>0.06481594716888835</v>
      </c>
      <c r="F249" s="497"/>
      <c r="G249" s="282">
        <v>3</v>
      </c>
      <c r="H249" s="214" t="s">
        <v>135</v>
      </c>
      <c r="I249" s="338">
        <v>242</v>
      </c>
      <c r="J249" s="335">
        <v>0.14094350611531742</v>
      </c>
    </row>
    <row r="250" spans="2:10" ht="15.75">
      <c r="B250" s="503">
        <v>4</v>
      </c>
      <c r="C250" s="504" t="s">
        <v>26</v>
      </c>
      <c r="D250" s="505">
        <v>454</v>
      </c>
      <c r="E250" s="506">
        <v>0.05552158493334964</v>
      </c>
      <c r="F250" s="497"/>
      <c r="G250" s="282">
        <v>4</v>
      </c>
      <c r="H250" s="214" t="s">
        <v>619</v>
      </c>
      <c r="I250" s="338">
        <v>238</v>
      </c>
      <c r="J250" s="335">
        <v>0.13861386138613863</v>
      </c>
    </row>
    <row r="251" spans="2:10" ht="12.75">
      <c r="B251" s="503">
        <v>5</v>
      </c>
      <c r="C251" s="504" t="s">
        <v>25</v>
      </c>
      <c r="D251" s="505">
        <v>453</v>
      </c>
      <c r="E251" s="506">
        <v>0.05539929069340834</v>
      </c>
      <c r="F251" s="497"/>
      <c r="G251" s="282">
        <v>5</v>
      </c>
      <c r="H251" s="214" t="s">
        <v>134</v>
      </c>
      <c r="I251" s="338">
        <v>202</v>
      </c>
      <c r="J251" s="335">
        <v>0.11764705882352941</v>
      </c>
    </row>
    <row r="252" spans="1:10" s="220" customFormat="1" ht="12.75">
      <c r="A252" s="214"/>
      <c r="B252" s="503">
        <v>6</v>
      </c>
      <c r="C252" s="504" t="s">
        <v>24</v>
      </c>
      <c r="D252" s="505">
        <v>452</v>
      </c>
      <c r="E252" s="506">
        <v>0.055276996453467044</v>
      </c>
      <c r="F252" s="495"/>
      <c r="G252" s="282">
        <v>6</v>
      </c>
      <c r="H252" s="214" t="s">
        <v>115</v>
      </c>
      <c r="I252" s="338">
        <v>77</v>
      </c>
      <c r="J252" s="335">
        <v>0.0448456610366919</v>
      </c>
    </row>
    <row r="253" spans="2:10" ht="12.75">
      <c r="B253" s="503">
        <v>7</v>
      </c>
      <c r="C253" s="504" t="s">
        <v>22</v>
      </c>
      <c r="D253" s="505">
        <v>445</v>
      </c>
      <c r="E253" s="506">
        <v>0.05442093677387795</v>
      </c>
      <c r="F253" s="497"/>
      <c r="H253" s="214" t="s">
        <v>85</v>
      </c>
      <c r="I253" s="338">
        <v>379</v>
      </c>
      <c r="J253" s="335">
        <v>0.22073383808969133</v>
      </c>
    </row>
    <row r="254" spans="2:10" ht="12.75">
      <c r="B254" s="503">
        <v>8</v>
      </c>
      <c r="C254" s="504" t="s">
        <v>28</v>
      </c>
      <c r="D254" s="505">
        <v>335</v>
      </c>
      <c r="E254" s="506">
        <v>0.040968570380335086</v>
      </c>
      <c r="F254" s="497"/>
      <c r="H254" s="214" t="s">
        <v>133</v>
      </c>
      <c r="I254" s="338">
        <v>130</v>
      </c>
      <c r="J254" s="335">
        <v>0.075713453698311</v>
      </c>
    </row>
    <row r="255" spans="2:9" ht="12.75">
      <c r="B255" s="503">
        <v>9</v>
      </c>
      <c r="C255" s="504" t="s">
        <v>29</v>
      </c>
      <c r="D255" s="505">
        <v>266</v>
      </c>
      <c r="E255" s="506">
        <v>0.03253026782438547</v>
      </c>
      <c r="F255" s="497"/>
      <c r="G255" s="414"/>
      <c r="I255" s="214"/>
    </row>
    <row r="256" spans="2:6" ht="12.75">
      <c r="B256" s="503">
        <v>10</v>
      </c>
      <c r="C256" s="504" t="s">
        <v>34</v>
      </c>
      <c r="D256" s="505">
        <v>230</v>
      </c>
      <c r="E256" s="506">
        <v>0.028127675186498717</v>
      </c>
      <c r="F256" s="497"/>
    </row>
    <row r="257" spans="6:7" ht="15.75">
      <c r="F257" s="497"/>
      <c r="G257" s="340"/>
    </row>
    <row r="258" spans="3:9" ht="41.25" customHeight="1">
      <c r="C258" s="660" t="s">
        <v>584</v>
      </c>
      <c r="D258" s="660"/>
      <c r="F258" s="497"/>
      <c r="G258" s="340"/>
      <c r="H258" s="661" t="s">
        <v>638</v>
      </c>
      <c r="I258" s="661"/>
    </row>
    <row r="259" spans="6:9" ht="39" customHeight="1">
      <c r="F259" s="497"/>
      <c r="G259" s="340"/>
      <c r="H259" s="660" t="s">
        <v>621</v>
      </c>
      <c r="I259" s="660"/>
    </row>
    <row r="260" spans="6:7" ht="15.75">
      <c r="F260" s="497"/>
      <c r="G260" s="340"/>
    </row>
    <row r="261" spans="1:10" ht="15.75">
      <c r="A261" s="508" t="s">
        <v>198</v>
      </c>
      <c r="B261" s="499" t="s">
        <v>16</v>
      </c>
      <c r="C261" s="500" t="s">
        <v>292</v>
      </c>
      <c r="D261" s="501" t="s">
        <v>3</v>
      </c>
      <c r="E261" s="502" t="s">
        <v>620</v>
      </c>
      <c r="F261" s="497"/>
      <c r="G261" s="487" t="s">
        <v>16</v>
      </c>
      <c r="H261" s="336" t="s">
        <v>293</v>
      </c>
      <c r="I261" s="487" t="s">
        <v>3</v>
      </c>
      <c r="J261" s="337" t="s">
        <v>294</v>
      </c>
    </row>
    <row r="262" spans="2:10" ht="12.75">
      <c r="B262" s="503">
        <v>1</v>
      </c>
      <c r="C262" s="504" t="s">
        <v>21</v>
      </c>
      <c r="D262" s="505">
        <v>1556</v>
      </c>
      <c r="E262" s="506">
        <v>0.15278868813825608</v>
      </c>
      <c r="F262" s="497"/>
      <c r="G262" s="282">
        <v>1</v>
      </c>
      <c r="H262" s="214" t="s">
        <v>106</v>
      </c>
      <c r="I262" s="338">
        <v>291</v>
      </c>
      <c r="J262" s="335">
        <v>0.15755278830536004</v>
      </c>
    </row>
    <row r="263" spans="2:10" ht="12.75">
      <c r="B263" s="503">
        <v>2</v>
      </c>
      <c r="C263" s="504" t="s">
        <v>23</v>
      </c>
      <c r="D263" s="505">
        <v>741</v>
      </c>
      <c r="E263" s="506">
        <v>0.07276119402985075</v>
      </c>
      <c r="F263" s="497"/>
      <c r="G263" s="282">
        <v>2</v>
      </c>
      <c r="H263" s="214" t="s">
        <v>97</v>
      </c>
      <c r="I263" s="338">
        <v>290</v>
      </c>
      <c r="J263" s="335">
        <v>0.15701136978884678</v>
      </c>
    </row>
    <row r="264" spans="2:10" ht="12.75">
      <c r="B264" s="503">
        <v>3</v>
      </c>
      <c r="C264" s="504" t="s">
        <v>25</v>
      </c>
      <c r="D264" s="505">
        <v>668</v>
      </c>
      <c r="E264" s="506">
        <v>0.06559308719560095</v>
      </c>
      <c r="F264" s="497"/>
      <c r="G264" s="282">
        <v>3</v>
      </c>
      <c r="H264" s="214" t="s">
        <v>135</v>
      </c>
      <c r="I264" s="338">
        <v>210</v>
      </c>
      <c r="J264" s="335">
        <v>0.1136978884677856</v>
      </c>
    </row>
    <row r="265" spans="1:10" s="220" customFormat="1" ht="15.75">
      <c r="A265" s="214"/>
      <c r="B265" s="503">
        <v>4</v>
      </c>
      <c r="C265" s="504" t="s">
        <v>24</v>
      </c>
      <c r="D265" s="505">
        <v>628</v>
      </c>
      <c r="E265" s="506">
        <v>0.06166535742340927</v>
      </c>
      <c r="F265" s="495"/>
      <c r="G265" s="282">
        <v>4</v>
      </c>
      <c r="H265" s="214" t="s">
        <v>619</v>
      </c>
      <c r="I265" s="338">
        <v>180</v>
      </c>
      <c r="J265" s="335">
        <v>0.09745533297238766</v>
      </c>
    </row>
    <row r="266" spans="2:10" ht="12.75">
      <c r="B266" s="503">
        <v>5</v>
      </c>
      <c r="C266" s="504" t="s">
        <v>26</v>
      </c>
      <c r="D266" s="505">
        <v>626</v>
      </c>
      <c r="E266" s="506">
        <v>0.06146897093479969</v>
      </c>
      <c r="F266" s="497"/>
      <c r="G266" s="282">
        <v>5</v>
      </c>
      <c r="H266" s="214" t="s">
        <v>134</v>
      </c>
      <c r="I266" s="338">
        <v>119</v>
      </c>
      <c r="J266" s="335">
        <v>0.06442880346507851</v>
      </c>
    </row>
    <row r="267" spans="2:10" ht="12.75">
      <c r="B267" s="503">
        <v>6</v>
      </c>
      <c r="C267" s="504" t="s">
        <v>22</v>
      </c>
      <c r="D267" s="505">
        <v>537</v>
      </c>
      <c r="E267" s="506">
        <v>0.05272977219167321</v>
      </c>
      <c r="F267" s="497"/>
      <c r="G267" s="282">
        <v>6</v>
      </c>
      <c r="H267" s="214" t="s">
        <v>115</v>
      </c>
      <c r="I267" s="338">
        <v>69</v>
      </c>
      <c r="J267" s="335">
        <v>0.03735787763941527</v>
      </c>
    </row>
    <row r="268" spans="2:10" ht="12.75">
      <c r="B268" s="503">
        <v>7</v>
      </c>
      <c r="C268" s="504" t="s">
        <v>27</v>
      </c>
      <c r="D268" s="505">
        <v>389</v>
      </c>
      <c r="E268" s="506">
        <v>0.03819717203456402</v>
      </c>
      <c r="F268" s="497"/>
      <c r="H268" s="214" t="s">
        <v>85</v>
      </c>
      <c r="I268" s="338">
        <v>560</v>
      </c>
      <c r="J268" s="335">
        <v>0.30319436924742826</v>
      </c>
    </row>
    <row r="269" spans="2:10" ht="12.75">
      <c r="B269" s="503">
        <v>8</v>
      </c>
      <c r="C269" s="504" t="s">
        <v>29</v>
      </c>
      <c r="D269" s="505">
        <v>344</v>
      </c>
      <c r="E269" s="506">
        <v>0.03377847604084839</v>
      </c>
      <c r="F269" s="497"/>
      <c r="H269" s="214" t="s">
        <v>133</v>
      </c>
      <c r="I269" s="338">
        <v>128</v>
      </c>
      <c r="J269" s="335">
        <v>0.06930157011369789</v>
      </c>
    </row>
    <row r="270" spans="2:9" ht="12.75">
      <c r="B270" s="503">
        <v>9</v>
      </c>
      <c r="C270" s="504" t="s">
        <v>28</v>
      </c>
      <c r="D270" s="505">
        <v>336</v>
      </c>
      <c r="E270" s="506">
        <v>0.032992930086410056</v>
      </c>
      <c r="F270" s="497"/>
      <c r="G270" s="414"/>
      <c r="I270" s="214"/>
    </row>
    <row r="271" spans="2:6" ht="12.75">
      <c r="B271" s="503">
        <v>10</v>
      </c>
      <c r="C271" s="504" t="s">
        <v>32</v>
      </c>
      <c r="D271" s="505">
        <v>307</v>
      </c>
      <c r="E271" s="506">
        <v>0.03014532600157109</v>
      </c>
      <c r="F271" s="497"/>
    </row>
    <row r="272" ht="12.75">
      <c r="F272" s="497"/>
    </row>
    <row r="273" spans="3:9" ht="41.25" customHeight="1">
      <c r="C273" s="660" t="s">
        <v>585</v>
      </c>
      <c r="D273" s="660"/>
      <c r="F273" s="497"/>
      <c r="H273" s="661" t="s">
        <v>639</v>
      </c>
      <c r="I273" s="661"/>
    </row>
    <row r="274" spans="6:9" ht="39" customHeight="1">
      <c r="F274" s="497"/>
      <c r="H274" s="660" t="s">
        <v>621</v>
      </c>
      <c r="I274" s="660"/>
    </row>
    <row r="275" ht="12.75">
      <c r="F275" s="497"/>
    </row>
    <row r="276" spans="1:10" ht="15.75">
      <c r="A276" s="508" t="s">
        <v>183</v>
      </c>
      <c r="B276" s="499" t="s">
        <v>16</v>
      </c>
      <c r="C276" s="500" t="s">
        <v>292</v>
      </c>
      <c r="D276" s="501" t="s">
        <v>3</v>
      </c>
      <c r="E276" s="502" t="s">
        <v>620</v>
      </c>
      <c r="F276" s="497"/>
      <c r="G276" s="487" t="s">
        <v>16</v>
      </c>
      <c r="H276" s="336" t="s">
        <v>293</v>
      </c>
      <c r="I276" s="487" t="s">
        <v>3</v>
      </c>
      <c r="J276" s="337" t="s">
        <v>294</v>
      </c>
    </row>
    <row r="277" spans="1:10" s="220" customFormat="1" ht="12.75">
      <c r="A277" s="214"/>
      <c r="B277" s="503">
        <v>1</v>
      </c>
      <c r="C277" s="504" t="s">
        <v>21</v>
      </c>
      <c r="D277" s="505">
        <v>1866</v>
      </c>
      <c r="E277" s="506">
        <v>0.15611143645946624</v>
      </c>
      <c r="F277" s="495"/>
      <c r="G277" s="282">
        <v>1</v>
      </c>
      <c r="H277" s="214" t="s">
        <v>135</v>
      </c>
      <c r="I277" s="338">
        <v>792</v>
      </c>
      <c r="J277" s="335">
        <v>0.27348066298342544</v>
      </c>
    </row>
    <row r="278" spans="2:10" ht="12.75">
      <c r="B278" s="503">
        <v>2</v>
      </c>
      <c r="C278" s="504" t="s">
        <v>23</v>
      </c>
      <c r="D278" s="505">
        <v>1062</v>
      </c>
      <c r="E278" s="506">
        <v>0.08884798795281519</v>
      </c>
      <c r="F278" s="497"/>
      <c r="G278" s="282">
        <v>2</v>
      </c>
      <c r="H278" s="214" t="s">
        <v>106</v>
      </c>
      <c r="I278" s="338">
        <v>386</v>
      </c>
      <c r="J278" s="335">
        <v>0.13328729281767956</v>
      </c>
    </row>
    <row r="279" spans="2:10" ht="12.75">
      <c r="B279" s="503">
        <v>3</v>
      </c>
      <c r="C279" s="504" t="s">
        <v>26</v>
      </c>
      <c r="D279" s="505">
        <v>765</v>
      </c>
      <c r="E279" s="506">
        <v>0.06400066928804485</v>
      </c>
      <c r="F279" s="497"/>
      <c r="G279" s="282">
        <v>3</v>
      </c>
      <c r="H279" s="214" t="s">
        <v>97</v>
      </c>
      <c r="I279" s="338">
        <v>383</v>
      </c>
      <c r="J279" s="335">
        <v>0.13225138121546962</v>
      </c>
    </row>
    <row r="280" spans="2:10" ht="15.75">
      <c r="B280" s="503">
        <v>4</v>
      </c>
      <c r="C280" s="504" t="s">
        <v>25</v>
      </c>
      <c r="D280" s="505">
        <v>689</v>
      </c>
      <c r="E280" s="506">
        <v>0.057642432862043</v>
      </c>
      <c r="F280" s="497"/>
      <c r="G280" s="282">
        <v>4</v>
      </c>
      <c r="H280" s="214" t="s">
        <v>619</v>
      </c>
      <c r="I280" s="338">
        <v>285</v>
      </c>
      <c r="J280" s="335">
        <v>0.09841160220994476</v>
      </c>
    </row>
    <row r="281" spans="2:10" ht="12.75">
      <c r="B281" s="503">
        <v>5</v>
      </c>
      <c r="C281" s="504" t="s">
        <v>24</v>
      </c>
      <c r="D281" s="505">
        <v>621</v>
      </c>
      <c r="E281" s="506">
        <v>0.05195348448088346</v>
      </c>
      <c r="F281" s="497"/>
      <c r="G281" s="282">
        <v>5</v>
      </c>
      <c r="H281" s="214" t="s">
        <v>134</v>
      </c>
      <c r="I281" s="338">
        <v>198</v>
      </c>
      <c r="J281" s="335">
        <v>0.06837016574585636</v>
      </c>
    </row>
    <row r="282" spans="2:10" ht="12.75">
      <c r="B282" s="503">
        <v>6</v>
      </c>
      <c r="C282" s="504" t="s">
        <v>22</v>
      </c>
      <c r="D282" s="505">
        <v>569</v>
      </c>
      <c r="E282" s="506">
        <v>0.04760311218940852</v>
      </c>
      <c r="F282" s="497"/>
      <c r="G282" s="282">
        <v>6</v>
      </c>
      <c r="H282" s="214" t="s">
        <v>115</v>
      </c>
      <c r="I282" s="338">
        <v>148</v>
      </c>
      <c r="J282" s="335">
        <v>0.05110497237569061</v>
      </c>
    </row>
    <row r="283" spans="2:10" ht="12.75">
      <c r="B283" s="503">
        <v>7</v>
      </c>
      <c r="C283" s="504" t="s">
        <v>27</v>
      </c>
      <c r="D283" s="505">
        <v>553</v>
      </c>
      <c r="E283" s="506">
        <v>0.04626453609972392</v>
      </c>
      <c r="F283" s="497"/>
      <c r="H283" s="214" t="s">
        <v>85</v>
      </c>
      <c r="I283" s="338">
        <v>595</v>
      </c>
      <c r="J283" s="335">
        <v>0.20545580110497239</v>
      </c>
    </row>
    <row r="284" spans="2:10" ht="12.75">
      <c r="B284" s="503">
        <v>8</v>
      </c>
      <c r="C284" s="504" t="s">
        <v>28</v>
      </c>
      <c r="D284" s="505">
        <v>454</v>
      </c>
      <c r="E284" s="506">
        <v>0.03798209654480047</v>
      </c>
      <c r="F284" s="497"/>
      <c r="H284" s="214" t="s">
        <v>133</v>
      </c>
      <c r="I284" s="338">
        <v>154</v>
      </c>
      <c r="J284" s="335">
        <v>0.0531767955801105</v>
      </c>
    </row>
    <row r="285" spans="2:9" ht="12.75">
      <c r="B285" s="503">
        <v>9</v>
      </c>
      <c r="C285" s="504" t="s">
        <v>34</v>
      </c>
      <c r="D285" s="505">
        <v>343</v>
      </c>
      <c r="E285" s="506">
        <v>0.02869572492261357</v>
      </c>
      <c r="F285" s="497"/>
      <c r="G285" s="414"/>
      <c r="I285" s="214"/>
    </row>
    <row r="286" spans="1:10" s="220" customFormat="1" ht="12.75">
      <c r="A286" s="214"/>
      <c r="B286" s="503">
        <v>10</v>
      </c>
      <c r="C286" s="504" t="s">
        <v>31</v>
      </c>
      <c r="D286" s="505">
        <v>318</v>
      </c>
      <c r="E286" s="506">
        <v>0.026604199782481384</v>
      </c>
      <c r="F286" s="495"/>
      <c r="G286" s="282"/>
      <c r="H286" s="214"/>
      <c r="I286" s="334"/>
      <c r="J286" s="335"/>
    </row>
    <row r="287" spans="6:10" ht="12.75">
      <c r="F287" s="497"/>
      <c r="G287" s="511"/>
      <c r="I287" s="496"/>
      <c r="J287" s="221"/>
    </row>
    <row r="288" spans="3:10" ht="41.25" customHeight="1">
      <c r="C288" s="660" t="s">
        <v>586</v>
      </c>
      <c r="D288" s="660"/>
      <c r="F288" s="497"/>
      <c r="G288" s="511"/>
      <c r="H288" s="661" t="s">
        <v>640</v>
      </c>
      <c r="I288" s="661"/>
      <c r="J288" s="221"/>
    </row>
    <row r="289" spans="6:10" ht="39" customHeight="1">
      <c r="F289" s="497"/>
      <c r="G289" s="511"/>
      <c r="H289" s="660" t="s">
        <v>621</v>
      </c>
      <c r="I289" s="660"/>
      <c r="J289" s="221"/>
    </row>
    <row r="290" spans="6:10" ht="12.75">
      <c r="F290" s="497"/>
      <c r="G290" s="511"/>
      <c r="I290" s="496"/>
      <c r="J290" s="221"/>
    </row>
    <row r="291" spans="1:10" ht="15.75">
      <c r="A291" s="508" t="s">
        <v>199</v>
      </c>
      <c r="B291" s="499" t="s">
        <v>16</v>
      </c>
      <c r="C291" s="500" t="s">
        <v>292</v>
      </c>
      <c r="D291" s="501" t="s">
        <v>3</v>
      </c>
      <c r="E291" s="502" t="s">
        <v>620</v>
      </c>
      <c r="F291" s="497"/>
      <c r="G291" s="487" t="s">
        <v>16</v>
      </c>
      <c r="H291" s="336" t="s">
        <v>293</v>
      </c>
      <c r="I291" s="487" t="s">
        <v>3</v>
      </c>
      <c r="J291" s="337" t="s">
        <v>294</v>
      </c>
    </row>
    <row r="292" spans="2:10" ht="12.75">
      <c r="B292" s="503">
        <v>1</v>
      </c>
      <c r="C292" s="504" t="s">
        <v>21</v>
      </c>
      <c r="D292" s="505">
        <v>380</v>
      </c>
      <c r="E292" s="506">
        <v>0.11367035596769369</v>
      </c>
      <c r="F292" s="497"/>
      <c r="G292" s="282">
        <v>1</v>
      </c>
      <c r="H292" s="214" t="s">
        <v>97</v>
      </c>
      <c r="I292" s="338">
        <v>92</v>
      </c>
      <c r="J292" s="335">
        <v>0.2164705882352941</v>
      </c>
    </row>
    <row r="293" spans="2:10" ht="12.75">
      <c r="B293" s="503">
        <v>2</v>
      </c>
      <c r="C293" s="504" t="s">
        <v>23</v>
      </c>
      <c r="D293" s="505">
        <v>273</v>
      </c>
      <c r="E293" s="506">
        <v>0.08166317678731679</v>
      </c>
      <c r="F293" s="497"/>
      <c r="G293" s="282">
        <v>2</v>
      </c>
      <c r="H293" s="214" t="s">
        <v>106</v>
      </c>
      <c r="I293" s="338">
        <v>76</v>
      </c>
      <c r="J293" s="335">
        <v>0.17882352941176471</v>
      </c>
    </row>
    <row r="294" spans="2:10" ht="15.75">
      <c r="B294" s="503">
        <v>3</v>
      </c>
      <c r="C294" s="504" t="s">
        <v>25</v>
      </c>
      <c r="D294" s="505">
        <v>220</v>
      </c>
      <c r="E294" s="506">
        <v>0.06580915345498056</v>
      </c>
      <c r="F294" s="497"/>
      <c r="G294" s="282">
        <v>3</v>
      </c>
      <c r="H294" s="214" t="s">
        <v>619</v>
      </c>
      <c r="I294" s="338">
        <v>48</v>
      </c>
      <c r="J294" s="335">
        <v>0.11294117647058824</v>
      </c>
    </row>
    <row r="295" spans="2:10" ht="12.75">
      <c r="B295" s="503">
        <v>4</v>
      </c>
      <c r="C295" s="504" t="s">
        <v>22</v>
      </c>
      <c r="D295" s="505">
        <v>213</v>
      </c>
      <c r="E295" s="506">
        <v>0.06371522584504935</v>
      </c>
      <c r="F295" s="497"/>
      <c r="G295" s="282">
        <v>4</v>
      </c>
      <c r="H295" s="214" t="s">
        <v>135</v>
      </c>
      <c r="I295" s="338">
        <v>41</v>
      </c>
      <c r="J295" s="335">
        <v>0.09647058823529411</v>
      </c>
    </row>
    <row r="296" spans="2:10" ht="12.75">
      <c r="B296" s="503">
        <v>5</v>
      </c>
      <c r="C296" s="504" t="s">
        <v>24</v>
      </c>
      <c r="D296" s="505">
        <v>210</v>
      </c>
      <c r="E296" s="506">
        <v>0.06281782829793599</v>
      </c>
      <c r="F296" s="497"/>
      <c r="G296" s="282">
        <v>5</v>
      </c>
      <c r="H296" s="214" t="s">
        <v>115</v>
      </c>
      <c r="I296" s="338">
        <v>9</v>
      </c>
      <c r="J296" s="335">
        <v>0.021176470588235293</v>
      </c>
    </row>
    <row r="297" spans="1:10" s="220" customFormat="1" ht="12.75">
      <c r="A297" s="214"/>
      <c r="B297" s="503">
        <v>6</v>
      </c>
      <c r="C297" s="504" t="s">
        <v>26</v>
      </c>
      <c r="D297" s="505">
        <v>209</v>
      </c>
      <c r="E297" s="506">
        <v>0.06251869578223153</v>
      </c>
      <c r="F297" s="495"/>
      <c r="G297" s="282">
        <v>6</v>
      </c>
      <c r="H297" s="214" t="s">
        <v>134</v>
      </c>
      <c r="I297" s="338">
        <v>8</v>
      </c>
      <c r="J297" s="335">
        <v>0.018823529411764704</v>
      </c>
    </row>
    <row r="298" spans="2:10" ht="12.75">
      <c r="B298" s="503">
        <v>7</v>
      </c>
      <c r="C298" s="504" t="s">
        <v>27</v>
      </c>
      <c r="D298" s="505">
        <v>164</v>
      </c>
      <c r="E298" s="506">
        <v>0.04905773257553096</v>
      </c>
      <c r="F298" s="497"/>
      <c r="H298" s="214" t="s">
        <v>85</v>
      </c>
      <c r="I298" s="338">
        <v>117</v>
      </c>
      <c r="J298" s="335">
        <v>0.2752941176470588</v>
      </c>
    </row>
    <row r="299" spans="2:10" ht="12.75">
      <c r="B299" s="503">
        <v>8</v>
      </c>
      <c r="C299" s="504" t="s">
        <v>29</v>
      </c>
      <c r="D299" s="505">
        <v>107</v>
      </c>
      <c r="E299" s="506">
        <v>0.032007179180376905</v>
      </c>
      <c r="F299" s="497"/>
      <c r="H299" s="214" t="s">
        <v>133</v>
      </c>
      <c r="I299" s="338">
        <v>34</v>
      </c>
      <c r="J299" s="335">
        <v>0.08</v>
      </c>
    </row>
    <row r="300" spans="2:9" ht="12.75">
      <c r="B300" s="503">
        <v>9</v>
      </c>
      <c r="C300" s="504" t="s">
        <v>30</v>
      </c>
      <c r="D300" s="505">
        <v>101</v>
      </c>
      <c r="E300" s="506">
        <v>0.030212384086150165</v>
      </c>
      <c r="F300" s="497"/>
      <c r="G300" s="414"/>
      <c r="I300" s="214"/>
    </row>
    <row r="301" spans="2:6" ht="12.75">
      <c r="B301" s="503">
        <v>10</v>
      </c>
      <c r="C301" s="504" t="s">
        <v>31</v>
      </c>
      <c r="D301" s="505">
        <v>97</v>
      </c>
      <c r="E301" s="506">
        <v>0.029015854023332337</v>
      </c>
      <c r="F301" s="497"/>
    </row>
    <row r="302" spans="2:6" ht="12.75">
      <c r="B302" s="503"/>
      <c r="C302" s="504"/>
      <c r="D302" s="505"/>
      <c r="E302" s="506"/>
      <c r="F302" s="497"/>
    </row>
    <row r="303" spans="2:6" ht="12.75">
      <c r="B303" s="503"/>
      <c r="C303" s="504"/>
      <c r="D303" s="505"/>
      <c r="E303" s="506"/>
      <c r="F303" s="497"/>
    </row>
    <row r="304" spans="2:9" ht="41.25" customHeight="1">
      <c r="B304" s="512"/>
      <c r="C304" s="660" t="s">
        <v>587</v>
      </c>
      <c r="D304" s="660"/>
      <c r="E304" s="515"/>
      <c r="F304" s="497"/>
      <c r="H304" s="661" t="s">
        <v>641</v>
      </c>
      <c r="I304" s="661"/>
    </row>
    <row r="305" spans="2:9" ht="39" customHeight="1">
      <c r="B305" s="512"/>
      <c r="C305" s="513"/>
      <c r="D305" s="514"/>
      <c r="E305" s="515"/>
      <c r="F305" s="497"/>
      <c r="H305" s="660" t="s">
        <v>621</v>
      </c>
      <c r="I305" s="660"/>
    </row>
    <row r="306" spans="2:6" ht="12.75">
      <c r="B306" s="512"/>
      <c r="C306" s="513"/>
      <c r="D306" s="514"/>
      <c r="E306" s="515"/>
      <c r="F306" s="497"/>
    </row>
    <row r="307" spans="1:10" ht="15.75">
      <c r="A307" s="508" t="s">
        <v>156</v>
      </c>
      <c r="B307" s="499" t="s">
        <v>16</v>
      </c>
      <c r="C307" s="500" t="s">
        <v>292</v>
      </c>
      <c r="D307" s="501" t="s">
        <v>3</v>
      </c>
      <c r="E307" s="502" t="s">
        <v>620</v>
      </c>
      <c r="F307" s="497"/>
      <c r="G307" s="487" t="s">
        <v>16</v>
      </c>
      <c r="H307" s="336" t="s">
        <v>293</v>
      </c>
      <c r="I307" s="487" t="s">
        <v>3</v>
      </c>
      <c r="J307" s="337" t="s">
        <v>294</v>
      </c>
    </row>
    <row r="308" spans="2:10" ht="12.75">
      <c r="B308" s="503">
        <v>1</v>
      </c>
      <c r="C308" s="504" t="s">
        <v>21</v>
      </c>
      <c r="D308" s="505">
        <v>3243</v>
      </c>
      <c r="E308" s="506">
        <v>0.1375259743013443</v>
      </c>
      <c r="F308" s="497"/>
      <c r="G308" s="282">
        <v>1</v>
      </c>
      <c r="H308" s="214" t="s">
        <v>97</v>
      </c>
      <c r="I308" s="338">
        <v>878</v>
      </c>
      <c r="J308" s="335">
        <v>0.18352842809364547</v>
      </c>
    </row>
    <row r="309" spans="2:10" ht="15.75">
      <c r="B309" s="503">
        <v>2</v>
      </c>
      <c r="C309" s="504" t="s">
        <v>22</v>
      </c>
      <c r="D309" s="505">
        <v>1440</v>
      </c>
      <c r="E309" s="506">
        <v>0.06106611254823799</v>
      </c>
      <c r="F309" s="497"/>
      <c r="G309" s="282">
        <v>2</v>
      </c>
      <c r="H309" s="214" t="s">
        <v>619</v>
      </c>
      <c r="I309" s="338">
        <v>659</v>
      </c>
      <c r="J309" s="335">
        <v>0.13775083612040134</v>
      </c>
    </row>
    <row r="310" spans="1:10" s="220" customFormat="1" ht="12.75">
      <c r="A310" s="214"/>
      <c r="B310" s="503">
        <v>3</v>
      </c>
      <c r="C310" s="504" t="s">
        <v>25</v>
      </c>
      <c r="D310" s="505">
        <v>1330</v>
      </c>
      <c r="E310" s="506">
        <v>0.05640134006191425</v>
      </c>
      <c r="F310" s="495"/>
      <c r="G310" s="282">
        <v>3</v>
      </c>
      <c r="H310" s="214" t="s">
        <v>135</v>
      </c>
      <c r="I310" s="338">
        <v>639</v>
      </c>
      <c r="J310" s="335">
        <v>0.13357023411371238</v>
      </c>
    </row>
    <row r="311" spans="2:10" ht="12.75">
      <c r="B311" s="503">
        <v>4</v>
      </c>
      <c r="C311" s="504" t="s">
        <v>29</v>
      </c>
      <c r="D311" s="505">
        <v>1263</v>
      </c>
      <c r="E311" s="506">
        <v>0.05356006954751707</v>
      </c>
      <c r="F311" s="497"/>
      <c r="G311" s="282">
        <v>4</v>
      </c>
      <c r="H311" s="214" t="s">
        <v>106</v>
      </c>
      <c r="I311" s="338">
        <v>636</v>
      </c>
      <c r="J311" s="335">
        <v>0.13294314381270902</v>
      </c>
    </row>
    <row r="312" spans="2:10" ht="12.75">
      <c r="B312" s="503">
        <v>5</v>
      </c>
      <c r="C312" s="504" t="s">
        <v>23</v>
      </c>
      <c r="D312" s="505">
        <v>1212</v>
      </c>
      <c r="E312" s="506">
        <v>0.05139731139476697</v>
      </c>
      <c r="F312" s="497"/>
      <c r="G312" s="282">
        <v>5</v>
      </c>
      <c r="H312" s="214" t="s">
        <v>134</v>
      </c>
      <c r="I312" s="338">
        <v>311</v>
      </c>
      <c r="J312" s="335">
        <v>0.06500836120401338</v>
      </c>
    </row>
    <row r="313" spans="2:10" ht="12.75">
      <c r="B313" s="503">
        <v>6</v>
      </c>
      <c r="C313" s="504" t="s">
        <v>26</v>
      </c>
      <c r="D313" s="505">
        <v>1161</v>
      </c>
      <c r="E313" s="506">
        <v>0.04923455324201688</v>
      </c>
      <c r="F313" s="497"/>
      <c r="G313" s="282">
        <v>6</v>
      </c>
      <c r="H313" s="214" t="s">
        <v>115</v>
      </c>
      <c r="I313" s="338">
        <v>180</v>
      </c>
      <c r="J313" s="335">
        <v>0.03762541806020067</v>
      </c>
    </row>
    <row r="314" spans="2:10" ht="12.75">
      <c r="B314" s="503">
        <v>7</v>
      </c>
      <c r="C314" s="504" t="s">
        <v>24</v>
      </c>
      <c r="D314" s="505">
        <v>1160</v>
      </c>
      <c r="E314" s="506">
        <v>0.04919214621941394</v>
      </c>
      <c r="F314" s="497"/>
      <c r="H314" s="214" t="s">
        <v>85</v>
      </c>
      <c r="I314" s="338">
        <v>1099</v>
      </c>
      <c r="J314" s="335">
        <v>0.22972408026755853</v>
      </c>
    </row>
    <row r="315" spans="2:10" ht="12.75">
      <c r="B315" s="503">
        <v>8</v>
      </c>
      <c r="C315" s="504" t="s">
        <v>28</v>
      </c>
      <c r="D315" s="505">
        <v>1011</v>
      </c>
      <c r="E315" s="506">
        <v>0.042873499851575424</v>
      </c>
      <c r="F315" s="497"/>
      <c r="H315" s="214" t="s">
        <v>133</v>
      </c>
      <c r="I315" s="338">
        <v>434</v>
      </c>
      <c r="J315" s="335">
        <v>0.0907190635451505</v>
      </c>
    </row>
    <row r="316" spans="2:9" ht="12.75">
      <c r="B316" s="503">
        <v>9</v>
      </c>
      <c r="C316" s="504" t="s">
        <v>27</v>
      </c>
      <c r="D316" s="505">
        <v>929</v>
      </c>
      <c r="E316" s="506">
        <v>0.039396123998134094</v>
      </c>
      <c r="F316" s="497"/>
      <c r="G316" s="414"/>
      <c r="I316" s="214"/>
    </row>
    <row r="317" spans="2:6" ht="12.75">
      <c r="B317" s="503">
        <v>10</v>
      </c>
      <c r="C317" s="504" t="s">
        <v>31</v>
      </c>
      <c r="D317" s="505">
        <v>776</v>
      </c>
      <c r="E317" s="506">
        <v>0.03290784953988381</v>
      </c>
      <c r="F317" s="497"/>
    </row>
    <row r="318" ht="12.75">
      <c r="F318" s="497"/>
    </row>
    <row r="319" spans="3:9" ht="41.25" customHeight="1">
      <c r="C319" s="660" t="s">
        <v>588</v>
      </c>
      <c r="D319" s="660"/>
      <c r="F319" s="497"/>
      <c r="H319" s="661" t="s">
        <v>642</v>
      </c>
      <c r="I319" s="661"/>
    </row>
    <row r="320" spans="6:9" ht="39" customHeight="1">
      <c r="F320" s="497"/>
      <c r="H320" s="660" t="s">
        <v>621</v>
      </c>
      <c r="I320" s="660"/>
    </row>
    <row r="321" ht="12.75">
      <c r="F321" s="497"/>
    </row>
    <row r="322" spans="1:10" s="220" customFormat="1" ht="15.75">
      <c r="A322" s="508" t="s">
        <v>186</v>
      </c>
      <c r="B322" s="499" t="s">
        <v>16</v>
      </c>
      <c r="C322" s="500" t="s">
        <v>292</v>
      </c>
      <c r="D322" s="501" t="s">
        <v>3</v>
      </c>
      <c r="E322" s="502" t="s">
        <v>620</v>
      </c>
      <c r="F322" s="495"/>
      <c r="G322" s="487" t="s">
        <v>16</v>
      </c>
      <c r="H322" s="336" t="s">
        <v>293</v>
      </c>
      <c r="I322" s="487" t="s">
        <v>3</v>
      </c>
      <c r="J322" s="337" t="s">
        <v>294</v>
      </c>
    </row>
    <row r="323" spans="2:10" ht="12.75">
      <c r="B323" s="503">
        <v>1</v>
      </c>
      <c r="C323" s="504" t="s">
        <v>21</v>
      </c>
      <c r="D323" s="505">
        <v>2048</v>
      </c>
      <c r="E323" s="506">
        <v>0.10815378115758344</v>
      </c>
      <c r="F323" s="497"/>
      <c r="G323" s="282">
        <v>1</v>
      </c>
      <c r="H323" s="214" t="s">
        <v>97</v>
      </c>
      <c r="I323" s="338">
        <v>784</v>
      </c>
      <c r="J323" s="335">
        <v>0.19386745796241345</v>
      </c>
    </row>
    <row r="324" spans="2:10" ht="12.75">
      <c r="B324" s="503">
        <v>2</v>
      </c>
      <c r="C324" s="504" t="s">
        <v>22</v>
      </c>
      <c r="D324" s="505">
        <v>1348</v>
      </c>
      <c r="E324" s="506">
        <v>0.07118715673848754</v>
      </c>
      <c r="F324" s="497"/>
      <c r="G324" s="282">
        <v>2</v>
      </c>
      <c r="H324" s="214" t="s">
        <v>106</v>
      </c>
      <c r="I324" s="338">
        <v>660</v>
      </c>
      <c r="J324" s="335">
        <v>0.1632047477744807</v>
      </c>
    </row>
    <row r="325" spans="2:10" ht="12.75">
      <c r="B325" s="503">
        <v>3</v>
      </c>
      <c r="C325" s="504" t="s">
        <v>23</v>
      </c>
      <c r="D325" s="505">
        <v>1180</v>
      </c>
      <c r="E325" s="506">
        <v>0.06231516687790452</v>
      </c>
      <c r="F325" s="497"/>
      <c r="G325" s="282">
        <v>3</v>
      </c>
      <c r="H325" s="214" t="s">
        <v>135</v>
      </c>
      <c r="I325" s="338">
        <v>530</v>
      </c>
      <c r="J325" s="335">
        <v>0.13105835806132543</v>
      </c>
    </row>
    <row r="326" spans="2:10" ht="15.75">
      <c r="B326" s="503">
        <v>4</v>
      </c>
      <c r="C326" s="504" t="s">
        <v>26</v>
      </c>
      <c r="D326" s="505">
        <v>1125</v>
      </c>
      <c r="E326" s="506">
        <v>0.0594106463878327</v>
      </c>
      <c r="F326" s="497"/>
      <c r="G326" s="282">
        <v>4</v>
      </c>
      <c r="H326" s="214" t="s">
        <v>619</v>
      </c>
      <c r="I326" s="338">
        <v>421</v>
      </c>
      <c r="J326" s="335">
        <v>0.10410484668644907</v>
      </c>
    </row>
    <row r="327" spans="2:10" ht="12.75">
      <c r="B327" s="503">
        <v>5</v>
      </c>
      <c r="C327" s="504" t="s">
        <v>24</v>
      </c>
      <c r="D327" s="505">
        <v>1100</v>
      </c>
      <c r="E327" s="506">
        <v>0.05809040980143642</v>
      </c>
      <c r="F327" s="497"/>
      <c r="G327" s="282">
        <v>5</v>
      </c>
      <c r="H327" s="214" t="s">
        <v>134</v>
      </c>
      <c r="I327" s="338">
        <v>328</v>
      </c>
      <c r="J327" s="335">
        <v>0.08110781404549951</v>
      </c>
    </row>
    <row r="328" spans="2:10" ht="12.75">
      <c r="B328" s="503">
        <v>6</v>
      </c>
      <c r="C328" s="504" t="s">
        <v>25</v>
      </c>
      <c r="D328" s="505">
        <v>955</v>
      </c>
      <c r="E328" s="506">
        <v>0.05043303760033798</v>
      </c>
      <c r="F328" s="497"/>
      <c r="G328" s="282">
        <v>6</v>
      </c>
      <c r="H328" s="214" t="s">
        <v>115</v>
      </c>
      <c r="I328" s="338">
        <v>116</v>
      </c>
      <c r="J328" s="335">
        <v>0.028684470820969338</v>
      </c>
    </row>
    <row r="329" spans="2:10" ht="12.75">
      <c r="B329" s="503">
        <v>7</v>
      </c>
      <c r="C329" s="504" t="s">
        <v>27</v>
      </c>
      <c r="D329" s="505">
        <v>887</v>
      </c>
      <c r="E329" s="506">
        <v>0.046841994085340094</v>
      </c>
      <c r="F329" s="497"/>
      <c r="H329" s="214" t="s">
        <v>85</v>
      </c>
      <c r="I329" s="338">
        <v>898</v>
      </c>
      <c r="J329" s="335">
        <v>0.22205736894164194</v>
      </c>
    </row>
    <row r="330" spans="1:10" s="220" customFormat="1" ht="12.75">
      <c r="A330" s="214"/>
      <c r="B330" s="503">
        <v>8</v>
      </c>
      <c r="C330" s="504" t="s">
        <v>28</v>
      </c>
      <c r="D330" s="505">
        <v>715</v>
      </c>
      <c r="E330" s="506">
        <v>0.03775876637093367</v>
      </c>
      <c r="F330" s="495"/>
      <c r="G330" s="282"/>
      <c r="H330" s="214" t="s">
        <v>133</v>
      </c>
      <c r="I330" s="338">
        <v>334</v>
      </c>
      <c r="J330" s="335">
        <v>0.08259149357072205</v>
      </c>
    </row>
    <row r="331" spans="1:10" s="220" customFormat="1" ht="12.75">
      <c r="A331" s="214"/>
      <c r="B331" s="503">
        <v>9</v>
      </c>
      <c r="C331" s="504" t="s">
        <v>29</v>
      </c>
      <c r="D331" s="505">
        <v>696</v>
      </c>
      <c r="E331" s="506">
        <v>0.036755386565272496</v>
      </c>
      <c r="F331" s="495"/>
      <c r="G331" s="414"/>
      <c r="H331" s="214"/>
      <c r="I331" s="214"/>
      <c r="J331" s="335"/>
    </row>
    <row r="332" spans="2:10" ht="12.75">
      <c r="B332" s="503">
        <v>10</v>
      </c>
      <c r="C332" s="504" t="s">
        <v>33</v>
      </c>
      <c r="D332" s="505">
        <v>620</v>
      </c>
      <c r="E332" s="506">
        <v>0.0327418673426278</v>
      </c>
      <c r="F332" s="497"/>
      <c r="G332" s="511"/>
      <c r="H332" s="220"/>
      <c r="I332" s="496"/>
      <c r="J332" s="221"/>
    </row>
    <row r="333" spans="6:7" ht="15.75">
      <c r="F333" s="497"/>
      <c r="G333" s="340"/>
    </row>
    <row r="334" spans="3:9" ht="41.25" customHeight="1">
      <c r="C334" s="660" t="s">
        <v>589</v>
      </c>
      <c r="D334" s="660"/>
      <c r="F334" s="497"/>
      <c r="G334" s="340"/>
      <c r="H334" s="661" t="s">
        <v>643</v>
      </c>
      <c r="I334" s="661"/>
    </row>
    <row r="335" spans="6:9" ht="39" customHeight="1">
      <c r="F335" s="497"/>
      <c r="G335" s="340"/>
      <c r="H335" s="660" t="s">
        <v>621</v>
      </c>
      <c r="I335" s="660"/>
    </row>
    <row r="336" spans="6:7" ht="15.75">
      <c r="F336" s="497"/>
      <c r="G336" s="340"/>
    </row>
    <row r="337" spans="1:10" ht="15.75">
      <c r="A337" s="508" t="s">
        <v>177</v>
      </c>
      <c r="B337" s="499" t="s">
        <v>16</v>
      </c>
      <c r="C337" s="500" t="s">
        <v>292</v>
      </c>
      <c r="D337" s="501" t="s">
        <v>3</v>
      </c>
      <c r="E337" s="502" t="s">
        <v>620</v>
      </c>
      <c r="F337" s="497"/>
      <c r="G337" s="487" t="s">
        <v>16</v>
      </c>
      <c r="H337" s="336" t="s">
        <v>293</v>
      </c>
      <c r="I337" s="487" t="s">
        <v>3</v>
      </c>
      <c r="J337" s="337" t="s">
        <v>294</v>
      </c>
    </row>
    <row r="338" spans="2:10" ht="12.75">
      <c r="B338" s="503">
        <v>1</v>
      </c>
      <c r="C338" s="504" t="s">
        <v>21</v>
      </c>
      <c r="D338" s="505">
        <v>3654</v>
      </c>
      <c r="E338" s="506">
        <v>0.13477924089852827</v>
      </c>
      <c r="F338" s="497"/>
      <c r="G338" s="282">
        <v>1</v>
      </c>
      <c r="H338" s="214" t="s">
        <v>135</v>
      </c>
      <c r="I338" s="338">
        <v>1490</v>
      </c>
      <c r="J338" s="335">
        <v>0.2165382938526377</v>
      </c>
    </row>
    <row r="339" spans="2:10" ht="12.75">
      <c r="B339" s="503">
        <v>2</v>
      </c>
      <c r="C339" s="504" t="s">
        <v>23</v>
      </c>
      <c r="D339" s="505">
        <v>2027</v>
      </c>
      <c r="E339" s="506">
        <v>0.07476669986352404</v>
      </c>
      <c r="F339" s="497"/>
      <c r="G339" s="282">
        <v>2</v>
      </c>
      <c r="H339" s="214" t="s">
        <v>106</v>
      </c>
      <c r="I339" s="338">
        <v>1123</v>
      </c>
      <c r="J339" s="335">
        <v>0.1632030228164511</v>
      </c>
    </row>
    <row r="340" spans="2:10" ht="12.75">
      <c r="B340" s="503">
        <v>3</v>
      </c>
      <c r="C340" s="504" t="s">
        <v>25</v>
      </c>
      <c r="D340" s="505">
        <v>1720</v>
      </c>
      <c r="E340" s="506">
        <v>0.06344288296263509</v>
      </c>
      <c r="F340" s="497"/>
      <c r="G340" s="282">
        <v>3</v>
      </c>
      <c r="H340" s="214" t="s">
        <v>97</v>
      </c>
      <c r="I340" s="338">
        <v>1073</v>
      </c>
      <c r="J340" s="335">
        <v>0.15593663711669817</v>
      </c>
    </row>
    <row r="341" spans="2:10" ht="15.75">
      <c r="B341" s="503">
        <v>4</v>
      </c>
      <c r="C341" s="504" t="s">
        <v>24</v>
      </c>
      <c r="D341" s="505">
        <v>1653</v>
      </c>
      <c r="E341" s="506">
        <v>0.06097156135885803</v>
      </c>
      <c r="F341" s="497"/>
      <c r="G341" s="282">
        <v>4</v>
      </c>
      <c r="H341" s="214" t="s">
        <v>619</v>
      </c>
      <c r="I341" s="338">
        <v>650</v>
      </c>
      <c r="J341" s="335">
        <v>0.09446301409678826</v>
      </c>
    </row>
    <row r="342" spans="1:10" s="220" customFormat="1" ht="12.75">
      <c r="A342" s="214"/>
      <c r="B342" s="503">
        <v>5</v>
      </c>
      <c r="C342" s="504" t="s">
        <v>26</v>
      </c>
      <c r="D342" s="505">
        <v>1593</v>
      </c>
      <c r="E342" s="506">
        <v>0.05875843753458006</v>
      </c>
      <c r="F342" s="495"/>
      <c r="G342" s="282">
        <v>5</v>
      </c>
      <c r="H342" s="214" t="s">
        <v>134</v>
      </c>
      <c r="I342" s="338">
        <v>451</v>
      </c>
      <c r="J342" s="335">
        <v>0.06554279901177154</v>
      </c>
    </row>
    <row r="343" spans="2:10" ht="12.75">
      <c r="B343" s="503">
        <v>6</v>
      </c>
      <c r="C343" s="504" t="s">
        <v>22</v>
      </c>
      <c r="D343" s="505">
        <v>1491</v>
      </c>
      <c r="E343" s="506">
        <v>0.054996127033307515</v>
      </c>
      <c r="F343" s="497"/>
      <c r="G343" s="282">
        <v>6</v>
      </c>
      <c r="H343" s="214" t="s">
        <v>115</v>
      </c>
      <c r="I343" s="338">
        <v>306</v>
      </c>
      <c r="J343" s="335">
        <v>0.04447028048248801</v>
      </c>
    </row>
    <row r="344" spans="2:10" ht="12.75">
      <c r="B344" s="503">
        <v>7</v>
      </c>
      <c r="C344" s="504" t="s">
        <v>27</v>
      </c>
      <c r="D344" s="505">
        <v>1197</v>
      </c>
      <c r="E344" s="506">
        <v>0.044151820294345466</v>
      </c>
      <c r="F344" s="497"/>
      <c r="H344" s="214" t="s">
        <v>85</v>
      </c>
      <c r="I344" s="338">
        <v>1339</v>
      </c>
      <c r="J344" s="335">
        <v>0.1945938090393838</v>
      </c>
    </row>
    <row r="345" spans="2:10" ht="12.75">
      <c r="B345" s="503">
        <v>8</v>
      </c>
      <c r="C345" s="504" t="s">
        <v>28</v>
      </c>
      <c r="D345" s="505">
        <v>900</v>
      </c>
      <c r="E345" s="506">
        <v>0.033196857364169524</v>
      </c>
      <c r="F345" s="497"/>
      <c r="H345" s="214" t="s">
        <v>133</v>
      </c>
      <c r="I345" s="338">
        <v>510</v>
      </c>
      <c r="J345" s="335">
        <v>0.07411713413748001</v>
      </c>
    </row>
    <row r="346" spans="2:9" ht="12.75">
      <c r="B346" s="503">
        <v>9</v>
      </c>
      <c r="C346" s="504" t="s">
        <v>34</v>
      </c>
      <c r="D346" s="505">
        <v>872</v>
      </c>
      <c r="E346" s="506">
        <v>0.03216406624617314</v>
      </c>
      <c r="F346" s="497"/>
      <c r="G346" s="414"/>
      <c r="I346" s="214"/>
    </row>
    <row r="347" spans="2:6" ht="12.75">
      <c r="B347" s="503">
        <v>10</v>
      </c>
      <c r="C347" s="504" t="s">
        <v>33</v>
      </c>
      <c r="D347" s="505">
        <v>846</v>
      </c>
      <c r="E347" s="506">
        <v>0.031205045922319354</v>
      </c>
      <c r="F347" s="497"/>
    </row>
    <row r="348" ht="12.75">
      <c r="F348" s="497"/>
    </row>
    <row r="349" spans="3:9" ht="41.25" customHeight="1">
      <c r="C349" s="660" t="s">
        <v>590</v>
      </c>
      <c r="D349" s="660"/>
      <c r="F349" s="497"/>
      <c r="H349" s="661" t="s">
        <v>644</v>
      </c>
      <c r="I349" s="661"/>
    </row>
    <row r="350" spans="6:10" ht="39" customHeight="1">
      <c r="F350" s="497"/>
      <c r="H350" s="660" t="s">
        <v>621</v>
      </c>
      <c r="I350" s="660"/>
      <c r="J350" s="516"/>
    </row>
    <row r="351" ht="12.75">
      <c r="F351" s="497"/>
    </row>
    <row r="352" spans="1:10" ht="15.75">
      <c r="A352" s="508" t="s">
        <v>193</v>
      </c>
      <c r="B352" s="499" t="s">
        <v>16</v>
      </c>
      <c r="C352" s="500" t="s">
        <v>292</v>
      </c>
      <c r="D352" s="501" t="s">
        <v>3</v>
      </c>
      <c r="E352" s="502" t="s">
        <v>620</v>
      </c>
      <c r="F352" s="497"/>
      <c r="G352" s="487" t="s">
        <v>16</v>
      </c>
      <c r="H352" s="336" t="s">
        <v>293</v>
      </c>
      <c r="I352" s="487" t="s">
        <v>3</v>
      </c>
      <c r="J352" s="337" t="s">
        <v>294</v>
      </c>
    </row>
    <row r="353" spans="2:10" ht="12.75">
      <c r="B353" s="503">
        <v>1</v>
      </c>
      <c r="C353" s="504" t="s">
        <v>23</v>
      </c>
      <c r="D353" s="505">
        <v>1531</v>
      </c>
      <c r="E353" s="506">
        <v>0.10365605958023019</v>
      </c>
      <c r="F353" s="497"/>
      <c r="G353" s="282">
        <v>1</v>
      </c>
      <c r="H353" s="214" t="s">
        <v>97</v>
      </c>
      <c r="I353" s="338">
        <v>501</v>
      </c>
      <c r="J353" s="335">
        <v>0.19180704441041346</v>
      </c>
    </row>
    <row r="354" spans="1:10" s="220" customFormat="1" ht="12.75">
      <c r="A354" s="214"/>
      <c r="B354" s="503">
        <v>2</v>
      </c>
      <c r="C354" s="504" t="s">
        <v>21</v>
      </c>
      <c r="D354" s="505">
        <v>1515</v>
      </c>
      <c r="E354" s="506">
        <v>0.1025727826675694</v>
      </c>
      <c r="F354" s="495"/>
      <c r="G354" s="282">
        <v>2</v>
      </c>
      <c r="H354" s="214" t="s">
        <v>135</v>
      </c>
      <c r="I354" s="338">
        <v>325</v>
      </c>
      <c r="J354" s="335">
        <v>0.12442572741194487</v>
      </c>
    </row>
    <row r="355" spans="2:10" ht="15.75">
      <c r="B355" s="503">
        <v>3</v>
      </c>
      <c r="C355" s="504" t="s">
        <v>22</v>
      </c>
      <c r="D355" s="505">
        <v>925</v>
      </c>
      <c r="E355" s="506">
        <v>0.06262694651320244</v>
      </c>
      <c r="F355" s="497"/>
      <c r="G355" s="282">
        <v>3</v>
      </c>
      <c r="H355" s="214" t="s">
        <v>619</v>
      </c>
      <c r="I355" s="338">
        <v>321</v>
      </c>
      <c r="J355" s="335">
        <v>0.12289433384379786</v>
      </c>
    </row>
    <row r="356" spans="2:10" ht="12.75">
      <c r="B356" s="503">
        <v>4</v>
      </c>
      <c r="C356" s="504" t="s">
        <v>25</v>
      </c>
      <c r="D356" s="505">
        <v>857</v>
      </c>
      <c r="E356" s="506">
        <v>0.05802301963439404</v>
      </c>
      <c r="F356" s="497"/>
      <c r="G356" s="282">
        <v>4</v>
      </c>
      <c r="H356" s="214" t="s">
        <v>106</v>
      </c>
      <c r="I356" s="338">
        <v>309</v>
      </c>
      <c r="J356" s="335">
        <v>0.11830015313935681</v>
      </c>
    </row>
    <row r="357" spans="2:10" ht="12.75">
      <c r="B357" s="503">
        <v>5</v>
      </c>
      <c r="C357" s="504" t="s">
        <v>24</v>
      </c>
      <c r="D357" s="505">
        <v>803</v>
      </c>
      <c r="E357" s="506">
        <v>0.054366960054163846</v>
      </c>
      <c r="F357" s="497"/>
      <c r="G357" s="282">
        <v>5</v>
      </c>
      <c r="H357" s="214" t="s">
        <v>134</v>
      </c>
      <c r="I357" s="338">
        <v>197</v>
      </c>
      <c r="J357" s="335">
        <v>0.07542113323124043</v>
      </c>
    </row>
    <row r="358" spans="2:10" ht="12.75">
      <c r="B358" s="503">
        <v>6</v>
      </c>
      <c r="C358" s="504" t="s">
        <v>26</v>
      </c>
      <c r="D358" s="505">
        <v>724</v>
      </c>
      <c r="E358" s="506">
        <v>0.04901828029790115</v>
      </c>
      <c r="F358" s="497"/>
      <c r="G358" s="282">
        <v>6</v>
      </c>
      <c r="H358" s="214" t="s">
        <v>115</v>
      </c>
      <c r="I358" s="338">
        <v>98</v>
      </c>
      <c r="J358" s="335">
        <v>0.03751914241960184</v>
      </c>
    </row>
    <row r="359" spans="2:10" ht="12.75">
      <c r="B359" s="503">
        <v>7</v>
      </c>
      <c r="C359" s="504" t="s">
        <v>34</v>
      </c>
      <c r="D359" s="505">
        <v>677</v>
      </c>
      <c r="E359" s="506">
        <v>0.04583615436696006</v>
      </c>
      <c r="F359" s="497"/>
      <c r="H359" s="214" t="s">
        <v>85</v>
      </c>
      <c r="I359" s="338">
        <v>637</v>
      </c>
      <c r="J359" s="335">
        <v>0.24387442572741194</v>
      </c>
    </row>
    <row r="360" spans="2:10" ht="12.75">
      <c r="B360" s="503">
        <v>8</v>
      </c>
      <c r="C360" s="504" t="s">
        <v>28</v>
      </c>
      <c r="D360" s="505">
        <v>644</v>
      </c>
      <c r="E360" s="506">
        <v>0.043601895734597156</v>
      </c>
      <c r="F360" s="497"/>
      <c r="H360" s="214" t="s">
        <v>133</v>
      </c>
      <c r="I360" s="338">
        <v>248</v>
      </c>
      <c r="J360" s="335">
        <v>0.09494640122511486</v>
      </c>
    </row>
    <row r="361" spans="2:9" ht="12.75">
      <c r="B361" s="503">
        <v>9</v>
      </c>
      <c r="C361" s="504" t="s">
        <v>27</v>
      </c>
      <c r="D361" s="505">
        <v>608</v>
      </c>
      <c r="E361" s="506">
        <v>0.04116452268111036</v>
      </c>
      <c r="F361" s="497"/>
      <c r="G361" s="414"/>
      <c r="I361" s="214"/>
    </row>
    <row r="362" spans="2:6" ht="12.75">
      <c r="B362" s="503">
        <v>10</v>
      </c>
      <c r="C362" s="504" t="s">
        <v>36</v>
      </c>
      <c r="D362" s="505">
        <v>513</v>
      </c>
      <c r="E362" s="506">
        <v>0.03473256601218686</v>
      </c>
      <c r="F362" s="497"/>
    </row>
    <row r="363" spans="6:10" s="220" customFormat="1" ht="12.75">
      <c r="F363" s="495"/>
      <c r="G363" s="282"/>
      <c r="H363" s="214"/>
      <c r="I363" s="334"/>
      <c r="J363" s="335"/>
    </row>
    <row r="364" spans="3:10" s="220" customFormat="1" ht="41.25" customHeight="1">
      <c r="C364" s="660" t="s">
        <v>591</v>
      </c>
      <c r="D364" s="660"/>
      <c r="F364" s="495"/>
      <c r="G364" s="282"/>
      <c r="H364" s="661" t="s">
        <v>645</v>
      </c>
      <c r="I364" s="661"/>
      <c r="J364" s="335"/>
    </row>
    <row r="365" spans="3:10" s="220" customFormat="1" ht="39" customHeight="1">
      <c r="C365" s="662" t="s">
        <v>989</v>
      </c>
      <c r="D365" s="662"/>
      <c r="F365" s="495"/>
      <c r="G365" s="282"/>
      <c r="H365" s="660" t="s">
        <v>621</v>
      </c>
      <c r="I365" s="660"/>
      <c r="J365" s="516"/>
    </row>
    <row r="366" spans="6:10" s="220" customFormat="1" ht="12.75">
      <c r="F366" s="495"/>
      <c r="G366" s="282"/>
      <c r="H366" s="214"/>
      <c r="I366" s="334"/>
      <c r="J366" s="335"/>
    </row>
    <row r="367" spans="1:10" ht="15.75">
      <c r="A367" s="508" t="s">
        <v>179</v>
      </c>
      <c r="B367" s="499" t="s">
        <v>16</v>
      </c>
      <c r="C367" s="500" t="s">
        <v>292</v>
      </c>
      <c r="D367" s="501" t="s">
        <v>3</v>
      </c>
      <c r="E367" s="502" t="s">
        <v>620</v>
      </c>
      <c r="F367" s="497"/>
      <c r="G367" s="487" t="s">
        <v>16</v>
      </c>
      <c r="H367" s="336" t="s">
        <v>293</v>
      </c>
      <c r="I367" s="487" t="s">
        <v>3</v>
      </c>
      <c r="J367" s="337" t="s">
        <v>294</v>
      </c>
    </row>
    <row r="368" spans="2:10" ht="12.75">
      <c r="B368" s="503">
        <v>1</v>
      </c>
      <c r="C368" s="504" t="s">
        <v>21</v>
      </c>
      <c r="D368" s="505">
        <v>1041</v>
      </c>
      <c r="E368" s="506">
        <v>0.1608218754827746</v>
      </c>
      <c r="F368" s="497"/>
      <c r="G368" s="282">
        <v>1</v>
      </c>
      <c r="H368" s="214" t="s">
        <v>135</v>
      </c>
      <c r="I368" s="338">
        <v>616</v>
      </c>
      <c r="J368" s="335">
        <v>0.3092369477911647</v>
      </c>
    </row>
    <row r="369" spans="2:10" ht="12.75">
      <c r="B369" s="503">
        <v>2</v>
      </c>
      <c r="C369" s="504" t="s">
        <v>23</v>
      </c>
      <c r="D369" s="505">
        <v>671</v>
      </c>
      <c r="E369" s="506">
        <v>0.10366136258303724</v>
      </c>
      <c r="F369" s="497"/>
      <c r="G369" s="282">
        <v>2</v>
      </c>
      <c r="H369" s="214" t="s">
        <v>106</v>
      </c>
      <c r="I369" s="338">
        <v>271</v>
      </c>
      <c r="J369" s="335">
        <v>0.1360441767068273</v>
      </c>
    </row>
    <row r="370" spans="2:10" ht="12.75">
      <c r="B370" s="503">
        <v>3</v>
      </c>
      <c r="C370" s="504" t="s">
        <v>25</v>
      </c>
      <c r="D370" s="505">
        <v>355</v>
      </c>
      <c r="E370" s="506">
        <v>0.05484319480920748</v>
      </c>
      <c r="F370" s="497"/>
      <c r="G370" s="282">
        <v>3</v>
      </c>
      <c r="H370" s="214" t="s">
        <v>97</v>
      </c>
      <c r="I370" s="338">
        <v>210</v>
      </c>
      <c r="J370" s="335">
        <v>0.10542168674698796</v>
      </c>
    </row>
    <row r="371" spans="2:10" ht="12.75">
      <c r="B371" s="503">
        <v>4</v>
      </c>
      <c r="C371" s="504" t="s">
        <v>24</v>
      </c>
      <c r="D371" s="505">
        <v>344</v>
      </c>
      <c r="E371" s="506">
        <v>0.05314382820948556</v>
      </c>
      <c r="F371" s="497"/>
      <c r="G371" s="282">
        <v>4</v>
      </c>
      <c r="H371" s="214" t="s">
        <v>134</v>
      </c>
      <c r="I371" s="338">
        <v>175</v>
      </c>
      <c r="J371" s="335">
        <v>0.08785140562248996</v>
      </c>
    </row>
    <row r="372" spans="2:10" ht="15.75">
      <c r="B372" s="503">
        <v>5</v>
      </c>
      <c r="C372" s="504" t="s">
        <v>26</v>
      </c>
      <c r="D372" s="505">
        <v>339</v>
      </c>
      <c r="E372" s="506">
        <v>0.05237138884597559</v>
      </c>
      <c r="F372" s="497"/>
      <c r="G372" s="282">
        <v>5</v>
      </c>
      <c r="H372" s="214" t="s">
        <v>619</v>
      </c>
      <c r="I372" s="338">
        <v>155</v>
      </c>
      <c r="J372" s="335">
        <v>0.07781124497991967</v>
      </c>
    </row>
    <row r="373" spans="2:10" ht="12.75">
      <c r="B373" s="503">
        <v>6</v>
      </c>
      <c r="C373" s="504" t="s">
        <v>28</v>
      </c>
      <c r="D373" s="505">
        <v>323</v>
      </c>
      <c r="E373" s="506">
        <v>0.0498995828827437</v>
      </c>
      <c r="F373" s="497"/>
      <c r="G373" s="282">
        <v>6</v>
      </c>
      <c r="H373" s="214" t="s">
        <v>115</v>
      </c>
      <c r="I373" s="338">
        <v>75</v>
      </c>
      <c r="J373" s="335">
        <v>0.03765060240963856</v>
      </c>
    </row>
    <row r="374" spans="1:10" s="220" customFormat="1" ht="12.75">
      <c r="A374" s="214"/>
      <c r="B374" s="503">
        <v>7</v>
      </c>
      <c r="C374" s="504" t="s">
        <v>22</v>
      </c>
      <c r="D374" s="505">
        <v>282</v>
      </c>
      <c r="E374" s="506">
        <v>0.043565580101961994</v>
      </c>
      <c r="F374" s="495"/>
      <c r="G374" s="282"/>
      <c r="H374" s="214" t="s">
        <v>85</v>
      </c>
      <c r="I374" s="338">
        <v>416</v>
      </c>
      <c r="J374" s="335">
        <v>0.20883534136546184</v>
      </c>
    </row>
    <row r="375" spans="2:10" ht="12.75">
      <c r="B375" s="503">
        <v>8</v>
      </c>
      <c r="C375" s="504" t="s">
        <v>27</v>
      </c>
      <c r="D375" s="505">
        <v>267</v>
      </c>
      <c r="E375" s="506">
        <v>0.0412482620114321</v>
      </c>
      <c r="F375" s="497"/>
      <c r="H375" s="214" t="s">
        <v>133</v>
      </c>
      <c r="I375" s="338">
        <v>101</v>
      </c>
      <c r="J375" s="335">
        <v>0.05070281124497992</v>
      </c>
    </row>
    <row r="376" spans="2:9" ht="12.75">
      <c r="B376" s="503">
        <v>9</v>
      </c>
      <c r="C376" s="504" t="s">
        <v>31</v>
      </c>
      <c r="D376" s="505">
        <v>202</v>
      </c>
      <c r="E376" s="506">
        <v>0.031206550285802565</v>
      </c>
      <c r="F376" s="497"/>
      <c r="G376" s="414"/>
      <c r="I376" s="214"/>
    </row>
    <row r="377" spans="2:6" ht="12.75">
      <c r="B377" s="503">
        <v>10</v>
      </c>
      <c r="C377" s="504" t="s">
        <v>32</v>
      </c>
      <c r="D377" s="505">
        <v>197</v>
      </c>
      <c r="E377" s="506">
        <v>0.0304341109222926</v>
      </c>
      <c r="F377" s="497"/>
    </row>
    <row r="378" ht="12.75">
      <c r="F378" s="497"/>
    </row>
    <row r="379" spans="3:9" ht="41.25" customHeight="1">
      <c r="C379" s="660" t="s">
        <v>592</v>
      </c>
      <c r="D379" s="660"/>
      <c r="F379" s="497"/>
      <c r="H379" s="661" t="s">
        <v>646</v>
      </c>
      <c r="I379" s="661"/>
    </row>
    <row r="380" spans="3:10" ht="39" customHeight="1">
      <c r="C380" s="662" t="s">
        <v>990</v>
      </c>
      <c r="D380" s="662"/>
      <c r="F380" s="497"/>
      <c r="H380" s="660" t="s">
        <v>621</v>
      </c>
      <c r="I380" s="660"/>
      <c r="J380" s="516"/>
    </row>
    <row r="381" ht="12.75">
      <c r="F381" s="497"/>
    </row>
    <row r="382" spans="1:10" ht="15.75">
      <c r="A382" s="508" t="s">
        <v>174</v>
      </c>
      <c r="B382" s="499" t="s">
        <v>16</v>
      </c>
      <c r="C382" s="500" t="s">
        <v>292</v>
      </c>
      <c r="D382" s="501" t="s">
        <v>3</v>
      </c>
      <c r="E382" s="502" t="s">
        <v>620</v>
      </c>
      <c r="F382" s="497"/>
      <c r="G382" s="487" t="s">
        <v>16</v>
      </c>
      <c r="H382" s="336" t="s">
        <v>293</v>
      </c>
      <c r="I382" s="487" t="s">
        <v>3</v>
      </c>
      <c r="J382" s="337" t="s">
        <v>294</v>
      </c>
    </row>
    <row r="383" spans="2:10" ht="12.75">
      <c r="B383" s="503">
        <v>1</v>
      </c>
      <c r="C383" s="504" t="s">
        <v>21</v>
      </c>
      <c r="D383" s="505">
        <v>2582</v>
      </c>
      <c r="E383" s="506">
        <v>0.13465449804432855</v>
      </c>
      <c r="F383" s="497"/>
      <c r="G383" s="282">
        <v>1</v>
      </c>
      <c r="H383" s="214" t="s">
        <v>106</v>
      </c>
      <c r="I383" s="338">
        <v>657</v>
      </c>
      <c r="J383" s="335">
        <v>0.1675592960979342</v>
      </c>
    </row>
    <row r="384" spans="2:10" ht="12.75">
      <c r="B384" s="503">
        <v>2</v>
      </c>
      <c r="C384" s="504" t="s">
        <v>34</v>
      </c>
      <c r="D384" s="505">
        <v>1339</v>
      </c>
      <c r="E384" s="506">
        <v>0.06983050847457627</v>
      </c>
      <c r="F384" s="497"/>
      <c r="G384" s="282">
        <v>2</v>
      </c>
      <c r="H384" s="214" t="s">
        <v>97</v>
      </c>
      <c r="I384" s="338">
        <v>550</v>
      </c>
      <c r="J384" s="335">
        <v>0.14027033919918389</v>
      </c>
    </row>
    <row r="385" spans="2:10" ht="15.75">
      <c r="B385" s="503">
        <v>3</v>
      </c>
      <c r="C385" s="504" t="s">
        <v>28</v>
      </c>
      <c r="D385" s="505">
        <v>1075</v>
      </c>
      <c r="E385" s="506">
        <v>0.0560625814863103</v>
      </c>
      <c r="F385" s="497"/>
      <c r="G385" s="282">
        <v>3</v>
      </c>
      <c r="H385" s="214" t="s">
        <v>619</v>
      </c>
      <c r="I385" s="338">
        <v>530</v>
      </c>
      <c r="J385" s="335">
        <v>0.13516959959194083</v>
      </c>
    </row>
    <row r="386" spans="1:10" s="220" customFormat="1" ht="12.75">
      <c r="A386" s="214"/>
      <c r="B386" s="503">
        <v>4</v>
      </c>
      <c r="C386" s="504" t="s">
        <v>26</v>
      </c>
      <c r="D386" s="505">
        <v>1066</v>
      </c>
      <c r="E386" s="506">
        <v>0.05559322033898305</v>
      </c>
      <c r="F386" s="495"/>
      <c r="G386" s="282">
        <v>4</v>
      </c>
      <c r="H386" s="214" t="s">
        <v>135</v>
      </c>
      <c r="I386" s="338">
        <v>500</v>
      </c>
      <c r="J386" s="335">
        <v>0.12751849018107625</v>
      </c>
    </row>
    <row r="387" spans="2:10" ht="12.75">
      <c r="B387" s="503">
        <v>5</v>
      </c>
      <c r="C387" s="504" t="s">
        <v>25</v>
      </c>
      <c r="D387" s="505">
        <v>987</v>
      </c>
      <c r="E387" s="506">
        <v>0.05147327249022164</v>
      </c>
      <c r="F387" s="497"/>
      <c r="G387" s="282">
        <v>5</v>
      </c>
      <c r="H387" s="214" t="s">
        <v>134</v>
      </c>
      <c r="I387" s="338">
        <v>281</v>
      </c>
      <c r="J387" s="335">
        <v>0.07166539148176486</v>
      </c>
    </row>
    <row r="388" spans="2:10" ht="12.75">
      <c r="B388" s="503">
        <v>6</v>
      </c>
      <c r="C388" s="504" t="s">
        <v>22</v>
      </c>
      <c r="D388" s="505">
        <v>951</v>
      </c>
      <c r="E388" s="506">
        <v>0.049595827900912645</v>
      </c>
      <c r="F388" s="497"/>
      <c r="G388" s="282">
        <v>6</v>
      </c>
      <c r="H388" s="214" t="s">
        <v>115</v>
      </c>
      <c r="I388" s="338">
        <v>135</v>
      </c>
      <c r="J388" s="335">
        <v>0.03442999234889059</v>
      </c>
    </row>
    <row r="389" spans="2:10" ht="12.75">
      <c r="B389" s="503">
        <v>7</v>
      </c>
      <c r="C389" s="504" t="s">
        <v>24</v>
      </c>
      <c r="D389" s="505">
        <v>864</v>
      </c>
      <c r="E389" s="506">
        <v>0.045058670143415906</v>
      </c>
      <c r="F389" s="497"/>
      <c r="H389" s="214" t="s">
        <v>85</v>
      </c>
      <c r="I389" s="338">
        <v>1013</v>
      </c>
      <c r="J389" s="335">
        <v>0.2583524611068605</v>
      </c>
    </row>
    <row r="390" spans="2:10" ht="12.75">
      <c r="B390" s="503">
        <v>8</v>
      </c>
      <c r="C390" s="504" t="s">
        <v>23</v>
      </c>
      <c r="D390" s="505">
        <v>817</v>
      </c>
      <c r="E390" s="506">
        <v>0.042607561929595826</v>
      </c>
      <c r="F390" s="497"/>
      <c r="H390" s="214" t="s">
        <v>133</v>
      </c>
      <c r="I390" s="338">
        <v>295</v>
      </c>
      <c r="J390" s="335">
        <v>0.075235909206835</v>
      </c>
    </row>
    <row r="391" spans="2:9" ht="12.75">
      <c r="B391" s="503">
        <v>9</v>
      </c>
      <c r="C391" s="504" t="s">
        <v>27</v>
      </c>
      <c r="D391" s="505">
        <v>793</v>
      </c>
      <c r="E391" s="506">
        <v>0.04135593220338983</v>
      </c>
      <c r="F391" s="497"/>
      <c r="G391" s="414"/>
      <c r="I391" s="214"/>
    </row>
    <row r="392" spans="2:6" ht="12.75">
      <c r="B392" s="503">
        <v>10</v>
      </c>
      <c r="C392" s="504" t="s">
        <v>36</v>
      </c>
      <c r="D392" s="505">
        <v>543</v>
      </c>
      <c r="E392" s="506">
        <v>0.02831812255541069</v>
      </c>
      <c r="F392" s="497"/>
    </row>
    <row r="393" ht="12.75">
      <c r="F393" s="497"/>
    </row>
    <row r="394" spans="3:9" ht="41.25" customHeight="1">
      <c r="C394" s="660" t="s">
        <v>593</v>
      </c>
      <c r="D394" s="660"/>
      <c r="F394" s="497"/>
      <c r="H394" s="661" t="s">
        <v>647</v>
      </c>
      <c r="I394" s="661"/>
    </row>
    <row r="395" spans="6:9" ht="39" customHeight="1">
      <c r="F395" s="497"/>
      <c r="H395" s="660" t="s">
        <v>621</v>
      </c>
      <c r="I395" s="660"/>
    </row>
    <row r="396" ht="12.75">
      <c r="F396" s="497"/>
    </row>
    <row r="397" spans="1:10" ht="15.75">
      <c r="A397" s="508" t="s">
        <v>176</v>
      </c>
      <c r="B397" s="499" t="s">
        <v>16</v>
      </c>
      <c r="C397" s="500" t="s">
        <v>292</v>
      </c>
      <c r="D397" s="501" t="s">
        <v>3</v>
      </c>
      <c r="E397" s="502" t="s">
        <v>620</v>
      </c>
      <c r="F397" s="497"/>
      <c r="G397" s="487" t="s">
        <v>16</v>
      </c>
      <c r="H397" s="336" t="s">
        <v>293</v>
      </c>
      <c r="I397" s="487" t="s">
        <v>3</v>
      </c>
      <c r="J397" s="337" t="s">
        <v>294</v>
      </c>
    </row>
    <row r="398" spans="1:10" s="220" customFormat="1" ht="12.75">
      <c r="A398" s="214"/>
      <c r="B398" s="503">
        <v>1</v>
      </c>
      <c r="C398" s="504" t="s">
        <v>21</v>
      </c>
      <c r="D398" s="505">
        <v>350</v>
      </c>
      <c r="E398" s="506">
        <v>0.11261261261261261</v>
      </c>
      <c r="F398" s="495"/>
      <c r="G398" s="282">
        <v>1</v>
      </c>
      <c r="H398" s="214" t="s">
        <v>97</v>
      </c>
      <c r="I398" s="338">
        <v>85</v>
      </c>
      <c r="J398" s="335">
        <v>0.21683673469387754</v>
      </c>
    </row>
    <row r="399" spans="2:10" ht="12.75">
      <c r="B399" s="503">
        <v>2</v>
      </c>
      <c r="C399" s="504" t="s">
        <v>23</v>
      </c>
      <c r="D399" s="505">
        <v>304</v>
      </c>
      <c r="E399" s="506">
        <v>0.0978120978120978</v>
      </c>
      <c r="F399" s="497"/>
      <c r="G399" s="282">
        <v>2</v>
      </c>
      <c r="H399" s="214" t="s">
        <v>106</v>
      </c>
      <c r="I399" s="338">
        <v>59</v>
      </c>
      <c r="J399" s="335">
        <v>0.15051020408163265</v>
      </c>
    </row>
    <row r="400" spans="2:10" ht="12.75">
      <c r="B400" s="503">
        <v>3</v>
      </c>
      <c r="C400" s="504" t="s">
        <v>26</v>
      </c>
      <c r="D400" s="505">
        <v>217</v>
      </c>
      <c r="E400" s="506">
        <v>0.06981981981981981</v>
      </c>
      <c r="F400" s="497"/>
      <c r="G400" s="282">
        <v>3</v>
      </c>
      <c r="H400" s="214" t="s">
        <v>135</v>
      </c>
      <c r="I400" s="338">
        <v>36</v>
      </c>
      <c r="J400" s="335">
        <v>0.09183673469387756</v>
      </c>
    </row>
    <row r="401" spans="2:10" ht="15.75">
      <c r="B401" s="503">
        <v>4</v>
      </c>
      <c r="C401" s="504" t="s">
        <v>27</v>
      </c>
      <c r="D401" s="505">
        <v>212</v>
      </c>
      <c r="E401" s="506">
        <v>0.0682110682110682</v>
      </c>
      <c r="F401" s="497"/>
      <c r="G401" s="282">
        <v>4</v>
      </c>
      <c r="H401" s="214" t="s">
        <v>619</v>
      </c>
      <c r="I401" s="338">
        <v>33</v>
      </c>
      <c r="J401" s="335">
        <v>0.08418367346938775</v>
      </c>
    </row>
    <row r="402" spans="2:10" ht="12.75">
      <c r="B402" s="503">
        <v>5</v>
      </c>
      <c r="C402" s="504" t="s">
        <v>22</v>
      </c>
      <c r="D402" s="505">
        <v>196</v>
      </c>
      <c r="E402" s="506">
        <v>0.06306306306306306</v>
      </c>
      <c r="F402" s="497"/>
      <c r="G402" s="282">
        <v>5</v>
      </c>
      <c r="H402" s="214" t="s">
        <v>134</v>
      </c>
      <c r="I402" s="338">
        <v>26</v>
      </c>
      <c r="J402" s="335">
        <v>0.0663265306122449</v>
      </c>
    </row>
    <row r="403" spans="2:10" ht="12.75">
      <c r="B403" s="503">
        <v>6</v>
      </c>
      <c r="C403" s="504" t="s">
        <v>25</v>
      </c>
      <c r="D403" s="505">
        <v>181</v>
      </c>
      <c r="E403" s="506">
        <v>0.058236808236808234</v>
      </c>
      <c r="F403" s="497"/>
      <c r="G403" s="282">
        <v>6</v>
      </c>
      <c r="H403" s="214" t="s">
        <v>115</v>
      </c>
      <c r="I403" s="338">
        <v>9</v>
      </c>
      <c r="J403" s="335">
        <v>0.02295918367346939</v>
      </c>
    </row>
    <row r="404" spans="2:10" ht="12.75">
      <c r="B404" s="503">
        <v>7</v>
      </c>
      <c r="C404" s="504" t="s">
        <v>24</v>
      </c>
      <c r="D404" s="505">
        <v>180</v>
      </c>
      <c r="E404" s="506">
        <v>0.05791505791505792</v>
      </c>
      <c r="F404" s="497"/>
      <c r="H404" s="214" t="s">
        <v>85</v>
      </c>
      <c r="I404" s="338">
        <v>105</v>
      </c>
      <c r="J404" s="335">
        <v>0.26785714285714285</v>
      </c>
    </row>
    <row r="405" spans="2:10" ht="12.75">
      <c r="B405" s="503">
        <v>8</v>
      </c>
      <c r="C405" s="504" t="s">
        <v>29</v>
      </c>
      <c r="D405" s="505">
        <v>100</v>
      </c>
      <c r="E405" s="506">
        <v>0.032175032175032175</v>
      </c>
      <c r="F405" s="497"/>
      <c r="H405" s="214" t="s">
        <v>133</v>
      </c>
      <c r="I405" s="338">
        <v>39</v>
      </c>
      <c r="J405" s="335">
        <v>0.09948979591836735</v>
      </c>
    </row>
    <row r="406" spans="2:9" ht="12.75">
      <c r="B406" s="503">
        <v>9</v>
      </c>
      <c r="C406" s="504" t="s">
        <v>30</v>
      </c>
      <c r="D406" s="505">
        <v>84</v>
      </c>
      <c r="E406" s="506">
        <v>0.02702702702702703</v>
      </c>
      <c r="F406" s="497"/>
      <c r="G406" s="414"/>
      <c r="I406" s="214"/>
    </row>
    <row r="407" spans="1:10" s="220" customFormat="1" ht="12.75">
      <c r="A407" s="214"/>
      <c r="B407" s="503">
        <v>10</v>
      </c>
      <c r="C407" s="504" t="s">
        <v>32</v>
      </c>
      <c r="D407" s="505">
        <v>79</v>
      </c>
      <c r="E407" s="506">
        <v>0.02541827541827542</v>
      </c>
      <c r="F407" s="495"/>
      <c r="G407" s="282"/>
      <c r="H407" s="214"/>
      <c r="I407" s="334"/>
      <c r="J407" s="335"/>
    </row>
    <row r="408" spans="6:10" ht="12.75">
      <c r="F408" s="497"/>
      <c r="G408" s="511"/>
      <c r="I408" s="496"/>
      <c r="J408" s="221"/>
    </row>
    <row r="409" spans="3:10" ht="41.25" customHeight="1">
      <c r="C409" s="660" t="s">
        <v>594</v>
      </c>
      <c r="D409" s="660"/>
      <c r="F409" s="497"/>
      <c r="G409" s="511"/>
      <c r="H409" s="661" t="s">
        <v>648</v>
      </c>
      <c r="I409" s="661"/>
      <c r="J409" s="221"/>
    </row>
    <row r="410" spans="6:10" ht="39" customHeight="1">
      <c r="F410" s="497"/>
      <c r="G410" s="511"/>
      <c r="H410" s="660" t="s">
        <v>621</v>
      </c>
      <c r="I410" s="660"/>
      <c r="J410" s="221"/>
    </row>
    <row r="411" spans="6:10" ht="12.75">
      <c r="F411" s="497"/>
      <c r="G411" s="511"/>
      <c r="I411" s="496"/>
      <c r="J411" s="221"/>
    </row>
    <row r="412" spans="1:10" ht="15.75">
      <c r="A412" s="508" t="s">
        <v>195</v>
      </c>
      <c r="B412" s="499" t="s">
        <v>16</v>
      </c>
      <c r="C412" s="500" t="s">
        <v>292</v>
      </c>
      <c r="D412" s="501" t="s">
        <v>3</v>
      </c>
      <c r="E412" s="502" t="s">
        <v>620</v>
      </c>
      <c r="F412" s="497"/>
      <c r="G412" s="487" t="s">
        <v>16</v>
      </c>
      <c r="H412" s="336" t="s">
        <v>293</v>
      </c>
      <c r="I412" s="487" t="s">
        <v>3</v>
      </c>
      <c r="J412" s="337" t="s">
        <v>294</v>
      </c>
    </row>
    <row r="413" spans="2:10" ht="12.75">
      <c r="B413" s="503">
        <v>1</v>
      </c>
      <c r="C413" s="504" t="s">
        <v>21</v>
      </c>
      <c r="D413" s="505">
        <v>732</v>
      </c>
      <c r="E413" s="506">
        <v>0.14625374625374626</v>
      </c>
      <c r="F413" s="497"/>
      <c r="G413" s="282">
        <v>1</v>
      </c>
      <c r="H413" s="214" t="s">
        <v>135</v>
      </c>
      <c r="I413" s="338">
        <v>143</v>
      </c>
      <c r="J413" s="335">
        <v>0.16627906976744186</v>
      </c>
    </row>
    <row r="414" spans="2:10" ht="12.75">
      <c r="B414" s="503">
        <v>2</v>
      </c>
      <c r="C414" s="504" t="s">
        <v>23</v>
      </c>
      <c r="D414" s="505">
        <v>349</v>
      </c>
      <c r="E414" s="506">
        <v>0.06973026973026973</v>
      </c>
      <c r="F414" s="497"/>
      <c r="G414" s="282">
        <v>2</v>
      </c>
      <c r="H414" s="214" t="s">
        <v>134</v>
      </c>
      <c r="I414" s="338">
        <v>142</v>
      </c>
      <c r="J414" s="335">
        <v>0.16511627906976745</v>
      </c>
    </row>
    <row r="415" spans="2:10" ht="12.75">
      <c r="B415" s="503">
        <v>3</v>
      </c>
      <c r="C415" s="504" t="s">
        <v>24</v>
      </c>
      <c r="D415" s="505">
        <v>275</v>
      </c>
      <c r="E415" s="506">
        <v>0.054945054945054944</v>
      </c>
      <c r="F415" s="497"/>
      <c r="G415" s="282">
        <v>3</v>
      </c>
      <c r="H415" s="214" t="s">
        <v>97</v>
      </c>
      <c r="I415" s="338">
        <v>122</v>
      </c>
      <c r="J415" s="335">
        <v>0.14186046511627906</v>
      </c>
    </row>
    <row r="416" spans="2:10" ht="12.75">
      <c r="B416" s="503">
        <v>4</v>
      </c>
      <c r="C416" s="504" t="s">
        <v>22</v>
      </c>
      <c r="D416" s="505">
        <v>258</v>
      </c>
      <c r="E416" s="506">
        <v>0.05154845154845155</v>
      </c>
      <c r="F416" s="497"/>
      <c r="G416" s="282">
        <v>4</v>
      </c>
      <c r="H416" s="214" t="s">
        <v>106</v>
      </c>
      <c r="I416" s="338">
        <v>119</v>
      </c>
      <c r="J416" s="335">
        <v>0.13837209302325582</v>
      </c>
    </row>
    <row r="417" spans="2:10" ht="15.75">
      <c r="B417" s="503">
        <v>5</v>
      </c>
      <c r="C417" s="504" t="s">
        <v>26</v>
      </c>
      <c r="D417" s="505">
        <v>255</v>
      </c>
      <c r="E417" s="506">
        <v>0.05094905094905095</v>
      </c>
      <c r="F417" s="497"/>
      <c r="G417" s="282">
        <v>5</v>
      </c>
      <c r="H417" s="214" t="s">
        <v>619</v>
      </c>
      <c r="I417" s="338">
        <v>67</v>
      </c>
      <c r="J417" s="335">
        <v>0.07790697674418605</v>
      </c>
    </row>
    <row r="418" spans="1:10" s="220" customFormat="1" ht="12.75">
      <c r="A418" s="214"/>
      <c r="B418" s="503">
        <v>6</v>
      </c>
      <c r="C418" s="504" t="s">
        <v>25</v>
      </c>
      <c r="D418" s="505">
        <v>223</v>
      </c>
      <c r="E418" s="506">
        <v>0.04455544455544456</v>
      </c>
      <c r="F418" s="495"/>
      <c r="G418" s="282">
        <v>6</v>
      </c>
      <c r="H418" s="214" t="s">
        <v>115</v>
      </c>
      <c r="I418" s="338">
        <v>25</v>
      </c>
      <c r="J418" s="335">
        <v>0.029069767441860465</v>
      </c>
    </row>
    <row r="419" spans="2:10" ht="12.75">
      <c r="B419" s="503">
        <v>7</v>
      </c>
      <c r="C419" s="504" t="s">
        <v>27</v>
      </c>
      <c r="D419" s="505">
        <v>213</v>
      </c>
      <c r="E419" s="506">
        <v>0.04255744255744256</v>
      </c>
      <c r="F419" s="497"/>
      <c r="H419" s="214" t="s">
        <v>85</v>
      </c>
      <c r="I419" s="338">
        <v>208</v>
      </c>
      <c r="J419" s="335">
        <v>0.24186046511627907</v>
      </c>
    </row>
    <row r="420" spans="2:10" ht="12.75">
      <c r="B420" s="503">
        <v>8</v>
      </c>
      <c r="C420" s="504" t="s">
        <v>34</v>
      </c>
      <c r="D420" s="505">
        <v>203</v>
      </c>
      <c r="E420" s="506">
        <v>0.04055944055944056</v>
      </c>
      <c r="F420" s="497"/>
      <c r="H420" s="214" t="s">
        <v>133</v>
      </c>
      <c r="I420" s="338">
        <v>51</v>
      </c>
      <c r="J420" s="335">
        <v>0.05930232558139535</v>
      </c>
    </row>
    <row r="421" spans="2:9" ht="12.75">
      <c r="B421" s="503">
        <v>9</v>
      </c>
      <c r="C421" s="504" t="s">
        <v>36</v>
      </c>
      <c r="D421" s="505">
        <v>178</v>
      </c>
      <c r="E421" s="506">
        <v>0.035564435564435566</v>
      </c>
      <c r="F421" s="497"/>
      <c r="G421" s="414"/>
      <c r="I421" s="214"/>
    </row>
    <row r="422" spans="2:6" ht="12.75">
      <c r="B422" s="503">
        <v>10</v>
      </c>
      <c r="C422" s="504" t="s">
        <v>29</v>
      </c>
      <c r="D422" s="505">
        <v>159</v>
      </c>
      <c r="E422" s="506">
        <v>0.03176823176823177</v>
      </c>
      <c r="F422" s="497"/>
    </row>
    <row r="423" ht="12.75">
      <c r="F423" s="497"/>
    </row>
    <row r="424" spans="3:9" ht="41.25" customHeight="1">
      <c r="C424" s="660" t="s">
        <v>595</v>
      </c>
      <c r="D424" s="660"/>
      <c r="F424" s="497"/>
      <c r="H424" s="661" t="s">
        <v>649</v>
      </c>
      <c r="I424" s="661"/>
    </row>
    <row r="425" spans="6:9" ht="39" customHeight="1">
      <c r="F425" s="497"/>
      <c r="H425" s="660" t="s">
        <v>621</v>
      </c>
      <c r="I425" s="660"/>
    </row>
    <row r="426" ht="12.75">
      <c r="F426" s="497"/>
    </row>
    <row r="427" spans="1:10" ht="15.75">
      <c r="A427" s="508" t="s">
        <v>158</v>
      </c>
      <c r="B427" s="499" t="s">
        <v>16</v>
      </c>
      <c r="C427" s="500" t="s">
        <v>292</v>
      </c>
      <c r="D427" s="501" t="s">
        <v>3</v>
      </c>
      <c r="E427" s="502" t="s">
        <v>620</v>
      </c>
      <c r="F427" s="497"/>
      <c r="G427" s="487" t="s">
        <v>16</v>
      </c>
      <c r="H427" s="336" t="s">
        <v>293</v>
      </c>
      <c r="I427" s="487" t="s">
        <v>3</v>
      </c>
      <c r="J427" s="337" t="s">
        <v>294</v>
      </c>
    </row>
    <row r="428" spans="2:10" ht="12.75">
      <c r="B428" s="503">
        <v>1</v>
      </c>
      <c r="C428" s="504" t="s">
        <v>21</v>
      </c>
      <c r="D428" s="505">
        <v>1561</v>
      </c>
      <c r="E428" s="506">
        <v>0.1451148089616064</v>
      </c>
      <c r="F428" s="497"/>
      <c r="G428" s="282">
        <v>1</v>
      </c>
      <c r="H428" s="214" t="s">
        <v>135</v>
      </c>
      <c r="I428" s="338">
        <v>403</v>
      </c>
      <c r="J428" s="335">
        <v>0.1663227404044573</v>
      </c>
    </row>
    <row r="429" spans="2:10" ht="12.75">
      <c r="B429" s="503">
        <v>2</v>
      </c>
      <c r="C429" s="504" t="s">
        <v>22</v>
      </c>
      <c r="D429" s="505">
        <v>687</v>
      </c>
      <c r="E429" s="506">
        <v>0.06386538997861857</v>
      </c>
      <c r="F429" s="497"/>
      <c r="G429" s="282">
        <v>2</v>
      </c>
      <c r="H429" s="214" t="s">
        <v>97</v>
      </c>
      <c r="I429" s="338">
        <v>335</v>
      </c>
      <c r="J429" s="335">
        <v>0.1382583574081717</v>
      </c>
    </row>
    <row r="430" spans="1:10" s="220" customFormat="1" ht="12.75">
      <c r="A430" s="214"/>
      <c r="B430" s="503">
        <v>3</v>
      </c>
      <c r="C430" s="504" t="s">
        <v>25</v>
      </c>
      <c r="D430" s="505">
        <v>644</v>
      </c>
      <c r="E430" s="506">
        <v>0.05986799293483313</v>
      </c>
      <c r="F430" s="495"/>
      <c r="G430" s="282">
        <v>3</v>
      </c>
      <c r="H430" s="214" t="s">
        <v>134</v>
      </c>
      <c r="I430" s="338">
        <v>326</v>
      </c>
      <c r="J430" s="335">
        <v>0.13454395377631037</v>
      </c>
    </row>
    <row r="431" spans="2:10" ht="12.75">
      <c r="B431" s="503">
        <v>4</v>
      </c>
      <c r="C431" s="504" t="s">
        <v>24</v>
      </c>
      <c r="D431" s="505">
        <v>523</v>
      </c>
      <c r="E431" s="506">
        <v>0.0486195035790648</v>
      </c>
      <c r="F431" s="497"/>
      <c r="G431" s="282">
        <v>4</v>
      </c>
      <c r="H431" s="214" t="s">
        <v>106</v>
      </c>
      <c r="I431" s="338">
        <v>321</v>
      </c>
      <c r="J431" s="335">
        <v>0.13248039620305407</v>
      </c>
    </row>
    <row r="432" spans="2:10" ht="15.75">
      <c r="B432" s="503">
        <v>5</v>
      </c>
      <c r="C432" s="504" t="s">
        <v>26</v>
      </c>
      <c r="D432" s="505">
        <v>507</v>
      </c>
      <c r="E432" s="506">
        <v>0.04713210002788882</v>
      </c>
      <c r="F432" s="497"/>
      <c r="G432" s="282">
        <v>5</v>
      </c>
      <c r="H432" s="214" t="s">
        <v>619</v>
      </c>
      <c r="I432" s="338">
        <v>265</v>
      </c>
      <c r="J432" s="335">
        <v>0.10936855138258357</v>
      </c>
    </row>
    <row r="433" spans="2:10" ht="12.75">
      <c r="B433" s="503">
        <v>6</v>
      </c>
      <c r="C433" s="504" t="s">
        <v>23</v>
      </c>
      <c r="D433" s="505">
        <v>463</v>
      </c>
      <c r="E433" s="506">
        <v>0.043041740262154876</v>
      </c>
      <c r="F433" s="497"/>
      <c r="G433" s="282">
        <v>6</v>
      </c>
      <c r="H433" s="214" t="s">
        <v>115</v>
      </c>
      <c r="I433" s="338">
        <v>97</v>
      </c>
      <c r="J433" s="335">
        <v>0.0400330169211721</v>
      </c>
    </row>
    <row r="434" spans="2:10" ht="12.75">
      <c r="B434" s="503">
        <v>7</v>
      </c>
      <c r="C434" s="504" t="s">
        <v>27</v>
      </c>
      <c r="D434" s="505">
        <v>416</v>
      </c>
      <c r="E434" s="506">
        <v>0.03867249233057544</v>
      </c>
      <c r="F434" s="497"/>
      <c r="H434" s="214" t="s">
        <v>85</v>
      </c>
      <c r="I434" s="338">
        <v>624</v>
      </c>
      <c r="J434" s="335">
        <v>0.25753198514238546</v>
      </c>
    </row>
    <row r="435" spans="2:10" ht="12.75">
      <c r="B435" s="503">
        <v>8</v>
      </c>
      <c r="C435" s="504" t="s">
        <v>33</v>
      </c>
      <c r="D435" s="505">
        <v>374</v>
      </c>
      <c r="E435" s="506">
        <v>0.034768058008738494</v>
      </c>
      <c r="F435" s="497"/>
      <c r="H435" s="214" t="s">
        <v>133</v>
      </c>
      <c r="I435" s="338">
        <v>158</v>
      </c>
      <c r="J435" s="335">
        <v>0.06520841931489889</v>
      </c>
    </row>
    <row r="436" spans="2:9" ht="12.75">
      <c r="B436" s="503">
        <v>9</v>
      </c>
      <c r="C436" s="504" t="s">
        <v>31</v>
      </c>
      <c r="D436" s="505">
        <v>364</v>
      </c>
      <c r="E436" s="506">
        <v>0.03383843078925351</v>
      </c>
      <c r="F436" s="497"/>
      <c r="G436" s="414"/>
      <c r="I436" s="214"/>
    </row>
    <row r="437" spans="2:6" ht="12.75">
      <c r="B437" s="503">
        <v>10</v>
      </c>
      <c r="C437" s="504" t="s">
        <v>29</v>
      </c>
      <c r="D437" s="505">
        <v>337</v>
      </c>
      <c r="E437" s="506">
        <v>0.03132843729664404</v>
      </c>
      <c r="F437" s="497"/>
    </row>
    <row r="438" ht="12.75">
      <c r="F438" s="497"/>
    </row>
    <row r="439" spans="3:9" ht="41.25" customHeight="1">
      <c r="C439" s="660" t="s">
        <v>596</v>
      </c>
      <c r="D439" s="660"/>
      <c r="F439" s="497"/>
      <c r="H439" s="661" t="s">
        <v>650</v>
      </c>
      <c r="I439" s="661"/>
    </row>
    <row r="440" spans="6:9" ht="39" customHeight="1">
      <c r="F440" s="497"/>
      <c r="H440" s="660" t="s">
        <v>621</v>
      </c>
      <c r="I440" s="660"/>
    </row>
    <row r="441" ht="12.75">
      <c r="F441" s="497"/>
    </row>
    <row r="442" spans="1:10" s="220" customFormat="1" ht="15.75">
      <c r="A442" s="508" t="s">
        <v>167</v>
      </c>
      <c r="B442" s="499" t="s">
        <v>16</v>
      </c>
      <c r="C442" s="500" t="s">
        <v>292</v>
      </c>
      <c r="D442" s="501" t="s">
        <v>3</v>
      </c>
      <c r="E442" s="502" t="s">
        <v>620</v>
      </c>
      <c r="F442" s="495"/>
      <c r="G442" s="487" t="s">
        <v>16</v>
      </c>
      <c r="H442" s="336" t="s">
        <v>293</v>
      </c>
      <c r="I442" s="487" t="s">
        <v>3</v>
      </c>
      <c r="J442" s="337" t="s">
        <v>294</v>
      </c>
    </row>
    <row r="443" spans="2:10" ht="12.75">
      <c r="B443" s="503">
        <v>1</v>
      </c>
      <c r="C443" s="504" t="s">
        <v>21</v>
      </c>
      <c r="D443" s="505">
        <v>646</v>
      </c>
      <c r="E443" s="506">
        <v>0.13738834538494257</v>
      </c>
      <c r="F443" s="497"/>
      <c r="G443" s="282">
        <v>1</v>
      </c>
      <c r="H443" s="214" t="s">
        <v>97</v>
      </c>
      <c r="I443" s="338">
        <v>98</v>
      </c>
      <c r="J443" s="335">
        <v>0.19483101391650098</v>
      </c>
    </row>
    <row r="444" spans="2:10" ht="12.75">
      <c r="B444" s="503">
        <v>2</v>
      </c>
      <c r="C444" s="504" t="s">
        <v>25</v>
      </c>
      <c r="D444" s="505">
        <v>302</v>
      </c>
      <c r="E444" s="506">
        <v>0.0642279880901744</v>
      </c>
      <c r="F444" s="497"/>
      <c r="G444" s="282">
        <v>2</v>
      </c>
      <c r="H444" s="214" t="s">
        <v>106</v>
      </c>
      <c r="I444" s="338">
        <v>62</v>
      </c>
      <c r="J444" s="335">
        <v>0.12326043737574553</v>
      </c>
    </row>
    <row r="445" spans="2:10" ht="12.75">
      <c r="B445" s="503">
        <v>3</v>
      </c>
      <c r="C445" s="504" t="s">
        <v>24</v>
      </c>
      <c r="D445" s="505">
        <v>268</v>
      </c>
      <c r="E445" s="506">
        <v>0.056997022543598466</v>
      </c>
      <c r="F445" s="497"/>
      <c r="G445" s="282">
        <v>3</v>
      </c>
      <c r="H445" s="214" t="s">
        <v>135</v>
      </c>
      <c r="I445" s="338">
        <v>56</v>
      </c>
      <c r="J445" s="335">
        <v>0.11133200795228629</v>
      </c>
    </row>
    <row r="446" spans="2:10" ht="15.75">
      <c r="B446" s="503">
        <v>4</v>
      </c>
      <c r="C446" s="504" t="s">
        <v>23</v>
      </c>
      <c r="D446" s="505">
        <v>262</v>
      </c>
      <c r="E446" s="506">
        <v>0.05572096980008507</v>
      </c>
      <c r="F446" s="497"/>
      <c r="G446" s="282">
        <v>4</v>
      </c>
      <c r="H446" s="214" t="s">
        <v>619</v>
      </c>
      <c r="I446" s="338">
        <v>47</v>
      </c>
      <c r="J446" s="335">
        <v>0.09343936381709742</v>
      </c>
    </row>
    <row r="447" spans="2:10" ht="12.75">
      <c r="B447" s="503">
        <v>5</v>
      </c>
      <c r="C447" s="504" t="s">
        <v>26</v>
      </c>
      <c r="D447" s="505">
        <v>256</v>
      </c>
      <c r="E447" s="506">
        <v>0.05444491705657167</v>
      </c>
      <c r="F447" s="497"/>
      <c r="G447" s="282">
        <v>5</v>
      </c>
      <c r="H447" s="214" t="s">
        <v>134</v>
      </c>
      <c r="I447" s="338">
        <v>29</v>
      </c>
      <c r="J447" s="335">
        <v>0.05765407554671968</v>
      </c>
    </row>
    <row r="448" spans="2:10" ht="12.75">
      <c r="B448" s="503">
        <v>6</v>
      </c>
      <c r="C448" s="504" t="s">
        <v>27</v>
      </c>
      <c r="D448" s="505">
        <v>247</v>
      </c>
      <c r="E448" s="506">
        <v>0.052530837941301575</v>
      </c>
      <c r="F448" s="497"/>
      <c r="G448" s="282">
        <v>6</v>
      </c>
      <c r="H448" s="214" t="s">
        <v>115</v>
      </c>
      <c r="I448" s="338">
        <v>15</v>
      </c>
      <c r="J448" s="335">
        <v>0.02982107355864811</v>
      </c>
    </row>
    <row r="449" spans="2:10" ht="12.75">
      <c r="B449" s="503">
        <v>7</v>
      </c>
      <c r="C449" s="504" t="s">
        <v>22</v>
      </c>
      <c r="D449" s="505">
        <v>240</v>
      </c>
      <c r="E449" s="506">
        <v>0.05104210974053594</v>
      </c>
      <c r="F449" s="497"/>
      <c r="H449" s="214" t="s">
        <v>85</v>
      </c>
      <c r="I449" s="338">
        <v>156</v>
      </c>
      <c r="J449" s="335">
        <v>0.3101391650099404</v>
      </c>
    </row>
    <row r="450" spans="1:10" s="220" customFormat="1" ht="12.75">
      <c r="A450" s="214"/>
      <c r="B450" s="503">
        <v>8</v>
      </c>
      <c r="C450" s="504" t="s">
        <v>29</v>
      </c>
      <c r="D450" s="505">
        <v>170</v>
      </c>
      <c r="E450" s="506">
        <v>0.036154827732879626</v>
      </c>
      <c r="F450" s="495"/>
      <c r="G450" s="282"/>
      <c r="H450" s="214" t="s">
        <v>133</v>
      </c>
      <c r="I450" s="338">
        <v>40</v>
      </c>
      <c r="J450" s="335">
        <v>0.07952286282306163</v>
      </c>
    </row>
    <row r="451" spans="1:10" s="220" customFormat="1" ht="12.75">
      <c r="A451" s="214"/>
      <c r="B451" s="503">
        <v>9</v>
      </c>
      <c r="C451" s="504" t="s">
        <v>31</v>
      </c>
      <c r="D451" s="505">
        <v>152</v>
      </c>
      <c r="E451" s="506">
        <v>0.03232666950233943</v>
      </c>
      <c r="F451" s="495"/>
      <c r="G451" s="414"/>
      <c r="H451" s="214"/>
      <c r="I451" s="214"/>
      <c r="J451" s="335"/>
    </row>
    <row r="452" spans="2:10" ht="12.75">
      <c r="B452" s="503">
        <v>10</v>
      </c>
      <c r="C452" s="504" t="s">
        <v>36</v>
      </c>
      <c r="D452" s="505">
        <v>147</v>
      </c>
      <c r="E452" s="506">
        <v>0.031263292216078264</v>
      </c>
      <c r="F452" s="497"/>
      <c r="G452" s="511"/>
      <c r="H452" s="220"/>
      <c r="I452" s="496"/>
      <c r="J452" s="221"/>
    </row>
    <row r="453" spans="2:6" ht="12.75">
      <c r="B453" s="503">
        <v>11</v>
      </c>
      <c r="C453" s="504" t="s">
        <v>33</v>
      </c>
      <c r="D453" s="505">
        <v>147</v>
      </c>
      <c r="E453" s="506">
        <v>0.031263292216078264</v>
      </c>
      <c r="F453" s="497"/>
    </row>
    <row r="454" spans="2:6" ht="12.75">
      <c r="B454" s="503"/>
      <c r="C454" s="504"/>
      <c r="D454" s="505"/>
      <c r="E454" s="506"/>
      <c r="F454" s="497"/>
    </row>
    <row r="455" spans="3:9" ht="41.25" customHeight="1">
      <c r="C455" s="660" t="s">
        <v>597</v>
      </c>
      <c r="D455" s="660"/>
      <c r="F455" s="497"/>
      <c r="H455" s="661" t="s">
        <v>651</v>
      </c>
      <c r="I455" s="661"/>
    </row>
    <row r="456" spans="6:9" ht="39" customHeight="1">
      <c r="F456" s="497"/>
      <c r="H456" s="660" t="s">
        <v>621</v>
      </c>
      <c r="I456" s="660"/>
    </row>
    <row r="457" ht="12.75">
      <c r="F457" s="497"/>
    </row>
    <row r="458" spans="1:10" ht="15.75">
      <c r="A458" s="508" t="s">
        <v>171</v>
      </c>
      <c r="B458" s="499" t="s">
        <v>16</v>
      </c>
      <c r="C458" s="500" t="s">
        <v>292</v>
      </c>
      <c r="D458" s="501" t="s">
        <v>3</v>
      </c>
      <c r="E458" s="502" t="s">
        <v>620</v>
      </c>
      <c r="F458" s="497"/>
      <c r="G458" s="487" t="s">
        <v>16</v>
      </c>
      <c r="H458" s="336" t="s">
        <v>293</v>
      </c>
      <c r="I458" s="487" t="s">
        <v>3</v>
      </c>
      <c r="J458" s="337" t="s">
        <v>294</v>
      </c>
    </row>
    <row r="459" spans="2:10" ht="12.75">
      <c r="B459" s="503">
        <v>1</v>
      </c>
      <c r="C459" s="504" t="s">
        <v>21</v>
      </c>
      <c r="D459" s="505">
        <v>4329</v>
      </c>
      <c r="E459" s="506">
        <v>0.15899658427296434</v>
      </c>
      <c r="F459" s="497"/>
      <c r="G459" s="282">
        <v>1</v>
      </c>
      <c r="H459" s="214" t="s">
        <v>97</v>
      </c>
      <c r="I459" s="338">
        <v>1261</v>
      </c>
      <c r="J459" s="335">
        <v>0.18525047744968415</v>
      </c>
    </row>
    <row r="460" spans="2:10" ht="12.75">
      <c r="B460" s="503">
        <v>2</v>
      </c>
      <c r="C460" s="504" t="s">
        <v>30</v>
      </c>
      <c r="D460" s="505">
        <v>4113</v>
      </c>
      <c r="E460" s="506">
        <v>0.15106328277077902</v>
      </c>
      <c r="F460" s="497"/>
      <c r="G460" s="282">
        <v>2</v>
      </c>
      <c r="H460" s="214" t="s">
        <v>135</v>
      </c>
      <c r="I460" s="338">
        <v>1122</v>
      </c>
      <c r="J460" s="335">
        <v>0.16483032172763332</v>
      </c>
    </row>
    <row r="461" spans="2:10" ht="12.75">
      <c r="B461" s="503">
        <v>3</v>
      </c>
      <c r="C461" s="504" t="s">
        <v>22</v>
      </c>
      <c r="D461" s="505">
        <v>1901</v>
      </c>
      <c r="E461" s="506">
        <v>0.06982039886876996</v>
      </c>
      <c r="F461" s="497"/>
      <c r="G461" s="282">
        <v>3</v>
      </c>
      <c r="H461" s="214" t="s">
        <v>106</v>
      </c>
      <c r="I461" s="338">
        <v>950</v>
      </c>
      <c r="J461" s="335">
        <v>0.13956221536653446</v>
      </c>
    </row>
    <row r="462" spans="2:10" ht="15.75">
      <c r="B462" s="503">
        <v>4</v>
      </c>
      <c r="C462" s="504" t="s">
        <v>25</v>
      </c>
      <c r="D462" s="505">
        <v>1549</v>
      </c>
      <c r="E462" s="506">
        <v>0.05689205568002351</v>
      </c>
      <c r="F462" s="497"/>
      <c r="G462" s="282">
        <v>4</v>
      </c>
      <c r="H462" s="214" t="s">
        <v>619</v>
      </c>
      <c r="I462" s="338">
        <v>697</v>
      </c>
      <c r="J462" s="335">
        <v>0.10239459380049949</v>
      </c>
    </row>
    <row r="463" spans="1:10" s="220" customFormat="1" ht="12.75">
      <c r="A463" s="214"/>
      <c r="B463" s="503">
        <v>5</v>
      </c>
      <c r="C463" s="504" t="s">
        <v>26</v>
      </c>
      <c r="D463" s="505">
        <v>1545</v>
      </c>
      <c r="E463" s="506">
        <v>0.056745142689242294</v>
      </c>
      <c r="F463" s="495"/>
      <c r="G463" s="282">
        <v>5</v>
      </c>
      <c r="H463" s="214" t="s">
        <v>134</v>
      </c>
      <c r="I463" s="338">
        <v>676</v>
      </c>
      <c r="J463" s="335">
        <v>0.09930953430292346</v>
      </c>
    </row>
    <row r="464" spans="2:10" ht="12.75">
      <c r="B464" s="503">
        <v>6</v>
      </c>
      <c r="C464" s="504" t="s">
        <v>24</v>
      </c>
      <c r="D464" s="505">
        <v>1455</v>
      </c>
      <c r="E464" s="506">
        <v>0.05343960039666507</v>
      </c>
      <c r="F464" s="497"/>
      <c r="G464" s="282">
        <v>6</v>
      </c>
      <c r="H464" s="214" t="s">
        <v>115</v>
      </c>
      <c r="I464" s="338">
        <v>184</v>
      </c>
      <c r="J464" s="335">
        <v>0.027030997502570882</v>
      </c>
    </row>
    <row r="465" spans="2:10" ht="12.75">
      <c r="B465" s="503">
        <v>7</v>
      </c>
      <c r="C465" s="504" t="s">
        <v>23</v>
      </c>
      <c r="D465" s="505">
        <v>1243</v>
      </c>
      <c r="E465" s="506">
        <v>0.045653211885260954</v>
      </c>
      <c r="F465" s="497"/>
      <c r="H465" s="214" t="s">
        <v>85</v>
      </c>
      <c r="I465" s="338">
        <v>1505</v>
      </c>
      <c r="J465" s="335">
        <v>0.2210959306596151</v>
      </c>
    </row>
    <row r="466" spans="2:10" ht="12.75">
      <c r="B466" s="503">
        <v>8</v>
      </c>
      <c r="C466" s="504" t="s">
        <v>27</v>
      </c>
      <c r="D466" s="505">
        <v>1097</v>
      </c>
      <c r="E466" s="506">
        <v>0.0402908877217468</v>
      </c>
      <c r="F466" s="497"/>
      <c r="H466" s="214" t="s">
        <v>133</v>
      </c>
      <c r="I466" s="338">
        <v>547</v>
      </c>
      <c r="J466" s="335">
        <v>0.0803584545320993</v>
      </c>
    </row>
    <row r="467" spans="2:9" ht="12.75">
      <c r="B467" s="503">
        <v>9</v>
      </c>
      <c r="C467" s="504" t="s">
        <v>28</v>
      </c>
      <c r="D467" s="505">
        <v>1065</v>
      </c>
      <c r="E467" s="506">
        <v>0.039115583795497115</v>
      </c>
      <c r="F467" s="497"/>
      <c r="G467" s="414"/>
      <c r="I467" s="214"/>
    </row>
    <row r="468" spans="2:6" ht="12.75">
      <c r="B468" s="503">
        <v>10</v>
      </c>
      <c r="C468" s="504" t="s">
        <v>29</v>
      </c>
      <c r="D468" s="505">
        <v>989</v>
      </c>
      <c r="E468" s="506">
        <v>0.03632423697065413</v>
      </c>
      <c r="F468" s="497"/>
    </row>
    <row r="469" spans="6:7" ht="15.75">
      <c r="F469" s="497"/>
      <c r="G469" s="340"/>
    </row>
    <row r="470" spans="3:9" ht="41.25" customHeight="1">
      <c r="C470" s="660" t="s">
        <v>598</v>
      </c>
      <c r="D470" s="660"/>
      <c r="F470" s="497"/>
      <c r="G470" s="340"/>
      <c r="H470" s="661" t="s">
        <v>652</v>
      </c>
      <c r="I470" s="661"/>
    </row>
    <row r="471" spans="6:9" ht="39" customHeight="1">
      <c r="F471" s="497"/>
      <c r="G471" s="340"/>
      <c r="H471" s="660" t="s">
        <v>621</v>
      </c>
      <c r="I471" s="660"/>
    </row>
    <row r="472" spans="6:7" ht="15.75">
      <c r="F472" s="497"/>
      <c r="G472" s="340"/>
    </row>
    <row r="473" spans="1:10" ht="15.75">
      <c r="A473" s="508" t="s">
        <v>164</v>
      </c>
      <c r="B473" s="499" t="s">
        <v>16</v>
      </c>
      <c r="C473" s="500" t="s">
        <v>292</v>
      </c>
      <c r="D473" s="501" t="s">
        <v>3</v>
      </c>
      <c r="E473" s="502" t="s">
        <v>620</v>
      </c>
      <c r="F473" s="497"/>
      <c r="G473" s="487" t="s">
        <v>16</v>
      </c>
      <c r="H473" s="336" t="s">
        <v>293</v>
      </c>
      <c r="I473" s="487" t="s">
        <v>3</v>
      </c>
      <c r="J473" s="337" t="s">
        <v>294</v>
      </c>
    </row>
    <row r="474" spans="2:10" ht="12.75">
      <c r="B474" s="503">
        <v>1</v>
      </c>
      <c r="C474" s="504" t="s">
        <v>21</v>
      </c>
      <c r="D474" s="505">
        <v>816</v>
      </c>
      <c r="E474" s="506">
        <v>0.13480918552783744</v>
      </c>
      <c r="F474" s="497"/>
      <c r="G474" s="282">
        <v>1</v>
      </c>
      <c r="H474" s="214" t="s">
        <v>134</v>
      </c>
      <c r="I474" s="338">
        <v>390</v>
      </c>
      <c r="J474" s="335">
        <v>0.21996615905245348</v>
      </c>
    </row>
    <row r="475" spans="1:10" s="220" customFormat="1" ht="12.75">
      <c r="A475" s="214"/>
      <c r="B475" s="503">
        <v>2</v>
      </c>
      <c r="C475" s="504" t="s">
        <v>23</v>
      </c>
      <c r="D475" s="505">
        <v>458</v>
      </c>
      <c r="E475" s="506">
        <v>0.07566495952420288</v>
      </c>
      <c r="F475" s="495"/>
      <c r="G475" s="282">
        <v>2</v>
      </c>
      <c r="H475" s="214" t="s">
        <v>135</v>
      </c>
      <c r="I475" s="338">
        <v>299</v>
      </c>
      <c r="J475" s="335">
        <v>0.16864072194021432</v>
      </c>
    </row>
    <row r="476" spans="2:10" ht="12.75">
      <c r="B476" s="503">
        <v>3</v>
      </c>
      <c r="C476" s="504" t="s">
        <v>25</v>
      </c>
      <c r="D476" s="505">
        <v>401</v>
      </c>
      <c r="E476" s="506">
        <v>0.06624814141747894</v>
      </c>
      <c r="F476" s="497"/>
      <c r="G476" s="282">
        <v>3</v>
      </c>
      <c r="H476" s="214" t="s">
        <v>106</v>
      </c>
      <c r="I476" s="338">
        <v>226</v>
      </c>
      <c r="J476" s="335">
        <v>0.12746756909193457</v>
      </c>
    </row>
    <row r="477" spans="2:10" ht="12.75">
      <c r="B477" s="503">
        <v>4</v>
      </c>
      <c r="C477" s="504" t="s">
        <v>22</v>
      </c>
      <c r="D477" s="505">
        <v>401</v>
      </c>
      <c r="E477" s="506">
        <v>0.06624814141747894</v>
      </c>
      <c r="F477" s="497"/>
      <c r="G477" s="282">
        <v>4</v>
      </c>
      <c r="H477" s="214" t="s">
        <v>97</v>
      </c>
      <c r="I477" s="338">
        <v>213</v>
      </c>
      <c r="J477" s="335">
        <v>0.12013536379018612</v>
      </c>
    </row>
    <row r="478" spans="2:10" ht="15.75">
      <c r="B478" s="503">
        <v>5</v>
      </c>
      <c r="C478" s="504" t="s">
        <v>24</v>
      </c>
      <c r="D478" s="505">
        <v>348</v>
      </c>
      <c r="E478" s="506">
        <v>0.05749215265157773</v>
      </c>
      <c r="F478" s="497"/>
      <c r="G478" s="282">
        <v>5</v>
      </c>
      <c r="H478" s="214" t="s">
        <v>619</v>
      </c>
      <c r="I478" s="338">
        <v>176</v>
      </c>
      <c r="J478" s="335">
        <v>0.09926677946982515</v>
      </c>
    </row>
    <row r="479" spans="2:10" ht="12.75">
      <c r="B479" s="503">
        <v>6</v>
      </c>
      <c r="C479" s="504" t="s">
        <v>26</v>
      </c>
      <c r="D479" s="505">
        <v>334</v>
      </c>
      <c r="E479" s="506">
        <v>0.05517924995869817</v>
      </c>
      <c r="F479" s="497"/>
      <c r="G479" s="282">
        <v>6</v>
      </c>
      <c r="H479" s="214" t="s">
        <v>115</v>
      </c>
      <c r="I479" s="338">
        <v>75</v>
      </c>
      <c r="J479" s="335">
        <v>0.04230118443316413</v>
      </c>
    </row>
    <row r="480" spans="2:10" ht="12.75">
      <c r="B480" s="503">
        <v>7</v>
      </c>
      <c r="C480" s="504" t="s">
        <v>32</v>
      </c>
      <c r="D480" s="505">
        <v>326</v>
      </c>
      <c r="E480" s="506">
        <v>0.053857591277052703</v>
      </c>
      <c r="F480" s="497"/>
      <c r="H480" s="214" t="s">
        <v>85</v>
      </c>
      <c r="I480" s="338">
        <v>391</v>
      </c>
      <c r="J480" s="335">
        <v>0.22053017484489565</v>
      </c>
    </row>
    <row r="481" spans="2:10" ht="12.75">
      <c r="B481" s="503">
        <v>8</v>
      </c>
      <c r="C481" s="504" t="s">
        <v>27</v>
      </c>
      <c r="D481" s="505">
        <v>321</v>
      </c>
      <c r="E481" s="506">
        <v>0.05303155460102429</v>
      </c>
      <c r="F481" s="497"/>
      <c r="H481" s="214" t="s">
        <v>133</v>
      </c>
      <c r="I481" s="338">
        <v>107</v>
      </c>
      <c r="J481" s="335">
        <v>0.06034968979131416</v>
      </c>
    </row>
    <row r="482" spans="2:9" ht="12.75">
      <c r="B482" s="503">
        <v>9</v>
      </c>
      <c r="C482" s="504" t="s">
        <v>30</v>
      </c>
      <c r="D482" s="505">
        <v>197</v>
      </c>
      <c r="E482" s="506">
        <v>0.03254584503551958</v>
      </c>
      <c r="F482" s="497"/>
      <c r="G482" s="414"/>
      <c r="I482" s="214"/>
    </row>
    <row r="483" spans="2:6" ht="12.75">
      <c r="B483" s="503">
        <v>10</v>
      </c>
      <c r="C483" s="504" t="s">
        <v>29</v>
      </c>
      <c r="D483" s="505">
        <v>186</v>
      </c>
      <c r="E483" s="506">
        <v>0.030728564348257062</v>
      </c>
      <c r="F483" s="497"/>
    </row>
    <row r="484" spans="6:10" s="220" customFormat="1" ht="12.75">
      <c r="F484" s="495"/>
      <c r="G484" s="282"/>
      <c r="H484" s="214"/>
      <c r="I484" s="334"/>
      <c r="J484" s="335"/>
    </row>
    <row r="485" spans="3:10" s="220" customFormat="1" ht="41.25" customHeight="1">
      <c r="C485" s="660" t="s">
        <v>599</v>
      </c>
      <c r="D485" s="660"/>
      <c r="F485" s="495"/>
      <c r="G485" s="282"/>
      <c r="H485" s="661" t="s">
        <v>653</v>
      </c>
      <c r="I485" s="661"/>
      <c r="J485" s="335"/>
    </row>
    <row r="486" spans="6:10" s="220" customFormat="1" ht="39" customHeight="1">
      <c r="F486" s="495"/>
      <c r="G486" s="282"/>
      <c r="H486" s="660" t="s">
        <v>621</v>
      </c>
      <c r="I486" s="660"/>
      <c r="J486" s="335"/>
    </row>
    <row r="487" spans="6:10" s="220" customFormat="1" ht="12.75">
      <c r="F487" s="495"/>
      <c r="G487" s="282"/>
      <c r="H487" s="214"/>
      <c r="I487" s="334"/>
      <c r="J487" s="335"/>
    </row>
    <row r="488" spans="1:10" ht="15.75">
      <c r="A488" s="508" t="s">
        <v>166</v>
      </c>
      <c r="B488" s="499" t="s">
        <v>16</v>
      </c>
      <c r="C488" s="500" t="s">
        <v>292</v>
      </c>
      <c r="D488" s="501" t="s">
        <v>3</v>
      </c>
      <c r="E488" s="502" t="s">
        <v>620</v>
      </c>
      <c r="F488" s="497"/>
      <c r="G488" s="487" t="s">
        <v>16</v>
      </c>
      <c r="H488" s="336" t="s">
        <v>293</v>
      </c>
      <c r="I488" s="487" t="s">
        <v>3</v>
      </c>
      <c r="J488" s="337" t="s">
        <v>294</v>
      </c>
    </row>
    <row r="489" spans="2:10" ht="12.75">
      <c r="B489" s="503">
        <v>1</v>
      </c>
      <c r="C489" s="504" t="s">
        <v>21</v>
      </c>
      <c r="D489" s="505">
        <v>6288</v>
      </c>
      <c r="E489" s="506">
        <v>0.12066087156755512</v>
      </c>
      <c r="F489" s="497"/>
      <c r="G489" s="282">
        <v>1</v>
      </c>
      <c r="H489" s="214" t="s">
        <v>97</v>
      </c>
      <c r="I489" s="338">
        <v>3378</v>
      </c>
      <c r="J489" s="335">
        <v>0.2048017460894871</v>
      </c>
    </row>
    <row r="490" spans="2:10" ht="12.75">
      <c r="B490" s="503">
        <v>2</v>
      </c>
      <c r="C490" s="504" t="s">
        <v>22</v>
      </c>
      <c r="D490" s="505">
        <v>3583</v>
      </c>
      <c r="E490" s="506">
        <v>0.0687544374724157</v>
      </c>
      <c r="F490" s="497"/>
      <c r="G490" s="282">
        <v>2</v>
      </c>
      <c r="H490" s="214" t="s">
        <v>135</v>
      </c>
      <c r="I490" s="338">
        <v>2951</v>
      </c>
      <c r="J490" s="335">
        <v>0.17891354431914636</v>
      </c>
    </row>
    <row r="491" spans="2:10" ht="12.75">
      <c r="B491" s="503">
        <v>3</v>
      </c>
      <c r="C491" s="504" t="s">
        <v>26</v>
      </c>
      <c r="D491" s="505">
        <v>3336</v>
      </c>
      <c r="E491" s="506">
        <v>0.06401473720568764</v>
      </c>
      <c r="F491" s="497"/>
      <c r="G491" s="282">
        <v>3</v>
      </c>
      <c r="H491" s="214" t="s">
        <v>106</v>
      </c>
      <c r="I491" s="338">
        <v>2331</v>
      </c>
      <c r="J491" s="335">
        <v>0.14132411786104038</v>
      </c>
    </row>
    <row r="492" spans="2:10" ht="15.75">
      <c r="B492" s="503">
        <v>4</v>
      </c>
      <c r="C492" s="504" t="s">
        <v>24</v>
      </c>
      <c r="D492" s="505">
        <v>3089</v>
      </c>
      <c r="E492" s="506">
        <v>0.059275036938959566</v>
      </c>
      <c r="F492" s="497"/>
      <c r="G492" s="282">
        <v>4</v>
      </c>
      <c r="H492" s="214" t="s">
        <v>619</v>
      </c>
      <c r="I492" s="338">
        <v>1753</v>
      </c>
      <c r="J492" s="335">
        <v>0.10628107190493513</v>
      </c>
    </row>
    <row r="493" spans="2:10" ht="12.75">
      <c r="B493" s="503">
        <v>5</v>
      </c>
      <c r="C493" s="504" t="s">
        <v>23</v>
      </c>
      <c r="D493" s="505">
        <v>2597</v>
      </c>
      <c r="E493" s="506">
        <v>0.04983401454531499</v>
      </c>
      <c r="F493" s="497"/>
      <c r="G493" s="282">
        <v>5</v>
      </c>
      <c r="H493" s="214" t="s">
        <v>134</v>
      </c>
      <c r="I493" s="338">
        <v>1080</v>
      </c>
      <c r="J493" s="335">
        <v>0.06547835576573299</v>
      </c>
    </row>
    <row r="494" spans="2:10" ht="12.75">
      <c r="B494" s="503">
        <v>6</v>
      </c>
      <c r="C494" s="504" t="s">
        <v>25</v>
      </c>
      <c r="D494" s="505">
        <v>2561</v>
      </c>
      <c r="E494" s="506">
        <v>0.04914320802870685</v>
      </c>
      <c r="F494" s="497"/>
      <c r="G494" s="282">
        <v>6</v>
      </c>
      <c r="H494" s="214" t="s">
        <v>115</v>
      </c>
      <c r="I494" s="338">
        <v>522</v>
      </c>
      <c r="J494" s="335">
        <v>0.031647871953437615</v>
      </c>
    </row>
    <row r="495" spans="1:10" s="220" customFormat="1" ht="12.75">
      <c r="A495" s="214"/>
      <c r="B495" s="503">
        <v>7</v>
      </c>
      <c r="C495" s="504" t="s">
        <v>27</v>
      </c>
      <c r="D495" s="505">
        <v>2520</v>
      </c>
      <c r="E495" s="506">
        <v>0.0483564561625698</v>
      </c>
      <c r="F495" s="495"/>
      <c r="G495" s="282"/>
      <c r="H495" s="214" t="s">
        <v>85</v>
      </c>
      <c r="I495" s="338">
        <v>3243</v>
      </c>
      <c r="J495" s="335">
        <v>0.19661695161877046</v>
      </c>
    </row>
    <row r="496" spans="2:10" ht="12.75">
      <c r="B496" s="503">
        <v>8</v>
      </c>
      <c r="C496" s="504" t="s">
        <v>30</v>
      </c>
      <c r="D496" s="505">
        <v>2162</v>
      </c>
      <c r="E496" s="506">
        <v>0.041486769136299964</v>
      </c>
      <c r="F496" s="497"/>
      <c r="H496" s="214" t="s">
        <v>133</v>
      </c>
      <c r="I496" s="338">
        <v>1376</v>
      </c>
      <c r="J496" s="335">
        <v>0.08342427549411907</v>
      </c>
    </row>
    <row r="497" spans="2:9" ht="12.75">
      <c r="B497" s="503">
        <v>9</v>
      </c>
      <c r="C497" s="504" t="s">
        <v>28</v>
      </c>
      <c r="D497" s="505">
        <v>2139</v>
      </c>
      <c r="E497" s="506">
        <v>0.041045420528466985</v>
      </c>
      <c r="F497" s="497"/>
      <c r="G497" s="414"/>
      <c r="I497" s="510"/>
    </row>
    <row r="498" spans="2:6" ht="12.75">
      <c r="B498" s="503">
        <v>10</v>
      </c>
      <c r="C498" s="504" t="s">
        <v>29</v>
      </c>
      <c r="D498" s="505">
        <v>1758</v>
      </c>
      <c r="E498" s="506">
        <v>0.03373438489436417</v>
      </c>
      <c r="F498" s="497"/>
    </row>
    <row r="499" ht="12.75">
      <c r="F499" s="497"/>
    </row>
    <row r="500" spans="3:9" ht="41.25" customHeight="1">
      <c r="C500" s="660" t="s">
        <v>600</v>
      </c>
      <c r="D500" s="660"/>
      <c r="F500" s="497"/>
      <c r="H500" s="661" t="s">
        <v>654</v>
      </c>
      <c r="I500" s="661"/>
    </row>
    <row r="501" spans="6:9" ht="39" customHeight="1">
      <c r="F501" s="497"/>
      <c r="H501" s="660" t="s">
        <v>621</v>
      </c>
      <c r="I501" s="660"/>
    </row>
    <row r="502" ht="12.75">
      <c r="F502" s="497"/>
    </row>
    <row r="503" spans="1:10" ht="15.75">
      <c r="A503" s="508" t="s">
        <v>185</v>
      </c>
      <c r="B503" s="499" t="s">
        <v>16</v>
      </c>
      <c r="C503" s="500" t="s">
        <v>292</v>
      </c>
      <c r="D503" s="501" t="s">
        <v>3</v>
      </c>
      <c r="E503" s="502" t="s">
        <v>620</v>
      </c>
      <c r="F503" s="497"/>
      <c r="G503" s="487" t="s">
        <v>16</v>
      </c>
      <c r="H503" s="336" t="s">
        <v>293</v>
      </c>
      <c r="I503" s="487" t="s">
        <v>3</v>
      </c>
      <c r="J503" s="337" t="s">
        <v>294</v>
      </c>
    </row>
    <row r="504" spans="2:10" ht="12.75">
      <c r="B504" s="503">
        <v>1</v>
      </c>
      <c r="C504" s="504" t="s">
        <v>21</v>
      </c>
      <c r="D504" s="505">
        <v>5488</v>
      </c>
      <c r="E504" s="506">
        <v>0.20018238190771476</v>
      </c>
      <c r="F504" s="497"/>
      <c r="G504" s="282">
        <v>1</v>
      </c>
      <c r="H504" s="214" t="s">
        <v>106</v>
      </c>
      <c r="I504" s="338">
        <v>1162</v>
      </c>
      <c r="J504" s="335">
        <v>0.194119612429001</v>
      </c>
    </row>
    <row r="505" spans="2:10" ht="12.75">
      <c r="B505" s="503">
        <v>2</v>
      </c>
      <c r="C505" s="504" t="s">
        <v>22</v>
      </c>
      <c r="D505" s="505">
        <v>2508</v>
      </c>
      <c r="E505" s="506">
        <v>0.09148276490972096</v>
      </c>
      <c r="F505" s="497"/>
      <c r="G505" s="282">
        <v>2</v>
      </c>
      <c r="H505" s="214" t="s">
        <v>135</v>
      </c>
      <c r="I505" s="338">
        <v>1016</v>
      </c>
      <c r="J505" s="335">
        <v>0.16972936852656198</v>
      </c>
    </row>
    <row r="506" spans="2:10" ht="12.75">
      <c r="B506" s="503">
        <v>3</v>
      </c>
      <c r="C506" s="504" t="s">
        <v>31</v>
      </c>
      <c r="D506" s="505">
        <v>2087</v>
      </c>
      <c r="E506" s="506">
        <v>0.07612620828013861</v>
      </c>
      <c r="F506" s="497"/>
      <c r="G506" s="282">
        <v>3</v>
      </c>
      <c r="H506" s="214" t="s">
        <v>97</v>
      </c>
      <c r="I506" s="338">
        <v>770</v>
      </c>
      <c r="J506" s="335">
        <v>0.12863347811560308</v>
      </c>
    </row>
    <row r="507" spans="1:10" s="220" customFormat="1" ht="15.75">
      <c r="A507" s="214"/>
      <c r="B507" s="503">
        <v>4</v>
      </c>
      <c r="C507" s="504" t="s">
        <v>23</v>
      </c>
      <c r="D507" s="505">
        <v>1996</v>
      </c>
      <c r="E507" s="506">
        <v>0.07280685755973007</v>
      </c>
      <c r="F507" s="495"/>
      <c r="G507" s="282">
        <v>4</v>
      </c>
      <c r="H507" s="214" t="s">
        <v>619</v>
      </c>
      <c r="I507" s="338">
        <v>550</v>
      </c>
      <c r="J507" s="335">
        <v>0.09188105579685933</v>
      </c>
    </row>
    <row r="508" spans="2:10" ht="12.75">
      <c r="B508" s="503">
        <v>5</v>
      </c>
      <c r="C508" s="504" t="s">
        <v>28</v>
      </c>
      <c r="D508" s="505">
        <v>1989</v>
      </c>
      <c r="E508" s="506">
        <v>0.07255152288892942</v>
      </c>
      <c r="F508" s="497"/>
      <c r="G508" s="282">
        <v>5</v>
      </c>
      <c r="H508" s="214" t="s">
        <v>134</v>
      </c>
      <c r="I508" s="338">
        <v>526</v>
      </c>
      <c r="J508" s="335">
        <v>0.08787170063481457</v>
      </c>
    </row>
    <row r="509" spans="2:10" ht="12.75">
      <c r="B509" s="503">
        <v>6</v>
      </c>
      <c r="C509" s="504" t="s">
        <v>41</v>
      </c>
      <c r="D509" s="505">
        <v>1814</v>
      </c>
      <c r="E509" s="506">
        <v>0.06616815611891301</v>
      </c>
      <c r="F509" s="497"/>
      <c r="G509" s="282">
        <v>6</v>
      </c>
      <c r="H509" s="214" t="s">
        <v>115</v>
      </c>
      <c r="I509" s="338">
        <v>251</v>
      </c>
      <c r="J509" s="335">
        <v>0.0419311727363849</v>
      </c>
    </row>
    <row r="510" spans="2:10" ht="12.75">
      <c r="B510" s="503">
        <v>7</v>
      </c>
      <c r="C510" s="504" t="s">
        <v>34</v>
      </c>
      <c r="D510" s="505">
        <v>1645</v>
      </c>
      <c r="E510" s="506">
        <v>0.060003647638154294</v>
      </c>
      <c r="F510" s="497"/>
      <c r="H510" s="214" t="s">
        <v>85</v>
      </c>
      <c r="I510" s="338">
        <v>1412</v>
      </c>
      <c r="J510" s="335">
        <v>0.2358837287003007</v>
      </c>
    </row>
    <row r="511" spans="2:10" ht="12.75">
      <c r="B511" s="503">
        <v>8</v>
      </c>
      <c r="C511" s="504" t="s">
        <v>39</v>
      </c>
      <c r="D511" s="505">
        <v>1573</v>
      </c>
      <c r="E511" s="506">
        <v>0.057377348167061824</v>
      </c>
      <c r="F511" s="497"/>
      <c r="H511" s="214" t="s">
        <v>133</v>
      </c>
      <c r="I511" s="338">
        <v>346</v>
      </c>
      <c r="J511" s="335">
        <v>0.057801536919478785</v>
      </c>
    </row>
    <row r="512" spans="2:9" ht="12.75">
      <c r="B512" s="503">
        <v>9</v>
      </c>
      <c r="C512" s="504" t="s">
        <v>25</v>
      </c>
      <c r="D512" s="505">
        <v>1560</v>
      </c>
      <c r="E512" s="506">
        <v>0.05690315520700347</v>
      </c>
      <c r="F512" s="497"/>
      <c r="G512" s="414"/>
      <c r="I512" s="214"/>
    </row>
    <row r="513" spans="2:6" ht="12.75">
      <c r="B513" s="503">
        <v>10</v>
      </c>
      <c r="C513" s="504" t="s">
        <v>24</v>
      </c>
      <c r="D513" s="505">
        <v>1548</v>
      </c>
      <c r="E513" s="506">
        <v>0.05646543862848805</v>
      </c>
      <c r="F513" s="497"/>
    </row>
    <row r="514" ht="12.75">
      <c r="F514" s="497"/>
    </row>
    <row r="515" spans="3:9" ht="41.25" customHeight="1">
      <c r="C515" s="660" t="s">
        <v>601</v>
      </c>
      <c r="D515" s="660"/>
      <c r="F515" s="497"/>
      <c r="H515" s="661" t="s">
        <v>655</v>
      </c>
      <c r="I515" s="661"/>
    </row>
    <row r="516" spans="3:9" ht="39" customHeight="1">
      <c r="C516" s="662" t="s">
        <v>991</v>
      </c>
      <c r="D516" s="662"/>
      <c r="F516" s="497"/>
      <c r="H516" s="660" t="s">
        <v>621</v>
      </c>
      <c r="I516" s="660"/>
    </row>
    <row r="517" ht="12.75">
      <c r="F517" s="497"/>
    </row>
    <row r="518" spans="1:10" ht="15.75">
      <c r="A518" s="508" t="s">
        <v>203</v>
      </c>
      <c r="B518" s="499" t="s">
        <v>16</v>
      </c>
      <c r="C518" s="500" t="s">
        <v>292</v>
      </c>
      <c r="D518" s="501" t="s">
        <v>3</v>
      </c>
      <c r="E518" s="502" t="s">
        <v>620</v>
      </c>
      <c r="F518" s="497"/>
      <c r="G518" s="487" t="s">
        <v>16</v>
      </c>
      <c r="H518" s="336" t="s">
        <v>293</v>
      </c>
      <c r="I518" s="487" t="s">
        <v>3</v>
      </c>
      <c r="J518" s="337" t="s">
        <v>294</v>
      </c>
    </row>
    <row r="519" spans="1:10" s="220" customFormat="1" ht="12.75">
      <c r="A519" s="214"/>
      <c r="B519" s="503">
        <v>1</v>
      </c>
      <c r="C519" s="504" t="s">
        <v>21</v>
      </c>
      <c r="D519" s="505">
        <v>145</v>
      </c>
      <c r="E519" s="506">
        <v>0.11740890688259109</v>
      </c>
      <c r="F519" s="495"/>
      <c r="G519" s="282">
        <v>1</v>
      </c>
      <c r="H519" s="214" t="s">
        <v>97</v>
      </c>
      <c r="I519" s="338">
        <v>36</v>
      </c>
      <c r="J519" s="335">
        <v>0.18090452261306533</v>
      </c>
    </row>
    <row r="520" spans="2:10" ht="12.75">
      <c r="B520" s="503">
        <v>2</v>
      </c>
      <c r="C520" s="504" t="s">
        <v>26</v>
      </c>
      <c r="D520" s="505">
        <v>90</v>
      </c>
      <c r="E520" s="506">
        <v>0.0728744939271255</v>
      </c>
      <c r="F520" s="497"/>
      <c r="G520" s="282">
        <v>2</v>
      </c>
      <c r="H520" s="214" t="s">
        <v>106</v>
      </c>
      <c r="I520" s="338">
        <v>32</v>
      </c>
      <c r="J520" s="335">
        <v>0.16080402010050251</v>
      </c>
    </row>
    <row r="521" spans="2:10" ht="15.75">
      <c r="B521" s="503">
        <v>3</v>
      </c>
      <c r="C521" s="504" t="s">
        <v>24</v>
      </c>
      <c r="D521" s="505">
        <v>90</v>
      </c>
      <c r="E521" s="506">
        <v>0.0728744939271255</v>
      </c>
      <c r="F521" s="497"/>
      <c r="G521" s="282">
        <v>3</v>
      </c>
      <c r="H521" s="214" t="s">
        <v>619</v>
      </c>
      <c r="I521" s="338">
        <v>29</v>
      </c>
      <c r="J521" s="335">
        <v>0.1457286432160804</v>
      </c>
    </row>
    <row r="522" spans="2:10" ht="12.75">
      <c r="B522" s="503">
        <v>4</v>
      </c>
      <c r="C522" s="504" t="s">
        <v>23</v>
      </c>
      <c r="D522" s="505">
        <v>89</v>
      </c>
      <c r="E522" s="506">
        <v>0.07206477732793522</v>
      </c>
      <c r="F522" s="497"/>
      <c r="G522" s="282">
        <v>4</v>
      </c>
      <c r="H522" s="214" t="s">
        <v>135</v>
      </c>
      <c r="I522" s="338">
        <v>16</v>
      </c>
      <c r="J522" s="335">
        <v>0.08040201005025126</v>
      </c>
    </row>
    <row r="523" spans="2:10" ht="12.75">
      <c r="B523" s="503">
        <v>5</v>
      </c>
      <c r="C523" s="504" t="s">
        <v>22</v>
      </c>
      <c r="D523" s="505">
        <v>65</v>
      </c>
      <c r="E523" s="506">
        <v>0.05263157894736842</v>
      </c>
      <c r="F523" s="497"/>
      <c r="G523" s="282">
        <v>5</v>
      </c>
      <c r="H523" s="214" t="s">
        <v>134</v>
      </c>
      <c r="I523" s="338">
        <v>8</v>
      </c>
      <c r="J523" s="335">
        <v>0.04020100502512563</v>
      </c>
    </row>
    <row r="524" spans="2:10" ht="12.75">
      <c r="B524" s="503">
        <v>6</v>
      </c>
      <c r="C524" s="504" t="s">
        <v>27</v>
      </c>
      <c r="D524" s="505">
        <v>53</v>
      </c>
      <c r="E524" s="506">
        <v>0.04291497975708502</v>
      </c>
      <c r="F524" s="497"/>
      <c r="G524" s="282">
        <v>6</v>
      </c>
      <c r="H524" s="214" t="s">
        <v>115</v>
      </c>
      <c r="I524" s="338">
        <v>5</v>
      </c>
      <c r="J524" s="335">
        <v>0.02512562814070352</v>
      </c>
    </row>
    <row r="525" spans="2:10" ht="12.75">
      <c r="B525" s="503">
        <v>7</v>
      </c>
      <c r="C525" s="504" t="s">
        <v>25</v>
      </c>
      <c r="D525" s="505">
        <v>53</v>
      </c>
      <c r="E525" s="506">
        <v>0.04291497975708502</v>
      </c>
      <c r="F525" s="497"/>
      <c r="H525" s="214" t="s">
        <v>85</v>
      </c>
      <c r="I525" s="338">
        <v>54</v>
      </c>
      <c r="J525" s="335">
        <v>0.271356783919598</v>
      </c>
    </row>
    <row r="526" spans="2:10" ht="12.75">
      <c r="B526" s="503">
        <v>8</v>
      </c>
      <c r="C526" s="504" t="s">
        <v>28</v>
      </c>
      <c r="D526" s="505">
        <v>50</v>
      </c>
      <c r="E526" s="506">
        <v>0.04048582995951417</v>
      </c>
      <c r="F526" s="497"/>
      <c r="H526" s="214" t="s">
        <v>133</v>
      </c>
      <c r="I526" s="338">
        <v>22</v>
      </c>
      <c r="J526" s="335">
        <v>0.11055276381909548</v>
      </c>
    </row>
    <row r="527" spans="2:9" ht="12.75">
      <c r="B527" s="503">
        <v>9</v>
      </c>
      <c r="C527" s="504" t="s">
        <v>29</v>
      </c>
      <c r="D527" s="505">
        <v>34</v>
      </c>
      <c r="E527" s="506">
        <v>0.027530364372469637</v>
      </c>
      <c r="F527" s="497"/>
      <c r="G527" s="414"/>
      <c r="I527" s="214"/>
    </row>
    <row r="528" spans="1:10" s="220" customFormat="1" ht="25.5">
      <c r="A528" s="214"/>
      <c r="B528" s="503">
        <v>10</v>
      </c>
      <c r="C528" s="504" t="s">
        <v>35</v>
      </c>
      <c r="D528" s="505">
        <v>33</v>
      </c>
      <c r="E528" s="506">
        <v>0.026720647773279354</v>
      </c>
      <c r="F528" s="495"/>
      <c r="G528" s="282"/>
      <c r="H528" s="214"/>
      <c r="I528" s="334"/>
      <c r="J528" s="335"/>
    </row>
    <row r="529" spans="6:10" ht="12.75">
      <c r="F529" s="497"/>
      <c r="G529" s="511"/>
      <c r="I529" s="496"/>
      <c r="J529" s="221"/>
    </row>
    <row r="530" spans="3:10" ht="41.25" customHeight="1">
      <c r="C530" s="660" t="s">
        <v>602</v>
      </c>
      <c r="D530" s="660"/>
      <c r="F530" s="497"/>
      <c r="G530" s="511"/>
      <c r="H530" s="661" t="s">
        <v>656</v>
      </c>
      <c r="I530" s="661"/>
      <c r="J530" s="221"/>
    </row>
    <row r="531" spans="6:10" ht="39" customHeight="1">
      <c r="F531" s="497"/>
      <c r="G531" s="511"/>
      <c r="H531" s="660" t="s">
        <v>621</v>
      </c>
      <c r="I531" s="660"/>
      <c r="J531" s="221"/>
    </row>
    <row r="532" spans="6:10" ht="12.75">
      <c r="F532" s="497"/>
      <c r="G532" s="511"/>
      <c r="I532" s="496"/>
      <c r="J532" s="221"/>
    </row>
    <row r="533" spans="1:10" ht="15.75">
      <c r="A533" s="508" t="s">
        <v>189</v>
      </c>
      <c r="B533" s="499" t="s">
        <v>16</v>
      </c>
      <c r="C533" s="500" t="s">
        <v>292</v>
      </c>
      <c r="D533" s="501" t="s">
        <v>3</v>
      </c>
      <c r="E533" s="502" t="s">
        <v>620</v>
      </c>
      <c r="F533" s="497"/>
      <c r="G533" s="487" t="s">
        <v>16</v>
      </c>
      <c r="H533" s="336" t="s">
        <v>293</v>
      </c>
      <c r="I533" s="487" t="s">
        <v>3</v>
      </c>
      <c r="J533" s="337" t="s">
        <v>294</v>
      </c>
    </row>
    <row r="534" spans="2:10" ht="12.75">
      <c r="B534" s="503">
        <v>1</v>
      </c>
      <c r="C534" s="504" t="s">
        <v>21</v>
      </c>
      <c r="D534" s="505">
        <v>4754</v>
      </c>
      <c r="E534" s="506">
        <v>0.14473163454805613</v>
      </c>
      <c r="F534" s="497"/>
      <c r="G534" s="282">
        <v>1</v>
      </c>
      <c r="H534" s="214" t="s">
        <v>106</v>
      </c>
      <c r="I534" s="338">
        <v>1701</v>
      </c>
      <c r="J534" s="335">
        <v>0.24850255661066473</v>
      </c>
    </row>
    <row r="535" spans="2:10" ht="12.75">
      <c r="B535" s="503">
        <v>2</v>
      </c>
      <c r="C535" s="504" t="s">
        <v>23</v>
      </c>
      <c r="D535" s="505">
        <v>2244</v>
      </c>
      <c r="E535" s="506">
        <v>0.06831674125490912</v>
      </c>
      <c r="F535" s="497"/>
      <c r="G535" s="282">
        <v>2</v>
      </c>
      <c r="H535" s="214" t="s">
        <v>135</v>
      </c>
      <c r="I535" s="338">
        <v>1133</v>
      </c>
      <c r="J535" s="335">
        <v>0.16552227903579256</v>
      </c>
    </row>
    <row r="536" spans="2:10" ht="12.75">
      <c r="B536" s="503">
        <v>3</v>
      </c>
      <c r="C536" s="504" t="s">
        <v>25</v>
      </c>
      <c r="D536" s="505">
        <v>1876</v>
      </c>
      <c r="E536" s="506">
        <v>0.05711328279599354</v>
      </c>
      <c r="F536" s="497"/>
      <c r="G536" s="282">
        <v>3</v>
      </c>
      <c r="H536" s="214" t="s">
        <v>97</v>
      </c>
      <c r="I536" s="338">
        <v>1000</v>
      </c>
      <c r="J536" s="335">
        <v>0.14609203798392986</v>
      </c>
    </row>
    <row r="537" spans="2:10" ht="15.75">
      <c r="B537" s="503">
        <v>4</v>
      </c>
      <c r="C537" s="504" t="s">
        <v>22</v>
      </c>
      <c r="D537" s="505">
        <v>1734</v>
      </c>
      <c r="E537" s="506">
        <v>0.05279020915152069</v>
      </c>
      <c r="F537" s="497"/>
      <c r="G537" s="282">
        <v>4</v>
      </c>
      <c r="H537" s="214" t="s">
        <v>619</v>
      </c>
      <c r="I537" s="338">
        <v>635</v>
      </c>
      <c r="J537" s="335">
        <v>0.09276844411979547</v>
      </c>
    </row>
    <row r="538" spans="2:10" ht="12.75">
      <c r="B538" s="503">
        <v>5</v>
      </c>
      <c r="C538" s="504" t="s">
        <v>26</v>
      </c>
      <c r="D538" s="505">
        <v>1688</v>
      </c>
      <c r="E538" s="506">
        <v>0.051389776844156236</v>
      </c>
      <c r="F538" s="497"/>
      <c r="G538" s="282">
        <v>5</v>
      </c>
      <c r="H538" s="214" t="s">
        <v>134</v>
      </c>
      <c r="I538" s="338">
        <v>349</v>
      </c>
      <c r="J538" s="335">
        <v>0.05098612125639153</v>
      </c>
    </row>
    <row r="539" spans="1:10" s="220" customFormat="1" ht="12.75">
      <c r="A539" s="214"/>
      <c r="B539" s="503">
        <v>6</v>
      </c>
      <c r="C539" s="504" t="s">
        <v>24</v>
      </c>
      <c r="D539" s="505">
        <v>1675</v>
      </c>
      <c r="E539" s="506">
        <v>0.05099400249642281</v>
      </c>
      <c r="F539" s="495"/>
      <c r="G539" s="282">
        <v>6</v>
      </c>
      <c r="H539" s="214" t="s">
        <v>115</v>
      </c>
      <c r="I539" s="338">
        <v>219</v>
      </c>
      <c r="J539" s="335">
        <v>0.03199415631848064</v>
      </c>
    </row>
    <row r="540" spans="2:10" ht="12.75">
      <c r="B540" s="503">
        <v>7</v>
      </c>
      <c r="C540" s="504" t="s">
        <v>27</v>
      </c>
      <c r="D540" s="505">
        <v>1304</v>
      </c>
      <c r="E540" s="506">
        <v>0.03969921149572259</v>
      </c>
      <c r="F540" s="497"/>
      <c r="H540" s="214" t="s">
        <v>85</v>
      </c>
      <c r="I540" s="338">
        <v>1467</v>
      </c>
      <c r="J540" s="335">
        <v>0.21431701972242512</v>
      </c>
    </row>
    <row r="541" spans="2:10" ht="12.75">
      <c r="B541" s="503">
        <v>8</v>
      </c>
      <c r="C541" s="504" t="s">
        <v>28</v>
      </c>
      <c r="D541" s="505">
        <v>1250</v>
      </c>
      <c r="E541" s="506">
        <v>0.03805522574359911</v>
      </c>
      <c r="F541" s="497"/>
      <c r="H541" s="214" t="s">
        <v>133</v>
      </c>
      <c r="I541" s="338">
        <v>448</v>
      </c>
      <c r="J541" s="335">
        <v>0.06544923301680058</v>
      </c>
    </row>
    <row r="542" spans="2:9" ht="12.75">
      <c r="B542" s="503">
        <v>9</v>
      </c>
      <c r="C542" s="504" t="s">
        <v>34</v>
      </c>
      <c r="D542" s="505">
        <v>1209</v>
      </c>
      <c r="E542" s="506">
        <v>0.03680701433920906</v>
      </c>
      <c r="F542" s="497"/>
      <c r="G542" s="414"/>
      <c r="I542" s="214"/>
    </row>
    <row r="543" spans="2:6" ht="12.75">
      <c r="B543" s="503">
        <v>10</v>
      </c>
      <c r="C543" s="504" t="s">
        <v>29</v>
      </c>
      <c r="D543" s="505">
        <v>1017</v>
      </c>
      <c r="E543" s="506">
        <v>0.030961731664992238</v>
      </c>
      <c r="F543" s="497"/>
    </row>
    <row r="544" ht="12.75">
      <c r="F544" s="497"/>
    </row>
    <row r="545" spans="3:9" ht="41.25" customHeight="1">
      <c r="C545" s="660" t="s">
        <v>603</v>
      </c>
      <c r="D545" s="660"/>
      <c r="F545" s="497"/>
      <c r="H545" s="661" t="s">
        <v>657</v>
      </c>
      <c r="I545" s="661"/>
    </row>
    <row r="546" spans="6:9" ht="39" customHeight="1">
      <c r="F546" s="497"/>
      <c r="H546" s="660" t="s">
        <v>621</v>
      </c>
      <c r="I546" s="660"/>
    </row>
    <row r="547" ht="12.75">
      <c r="F547" s="497"/>
    </row>
    <row r="548" spans="1:10" ht="15.75">
      <c r="A548" s="508" t="s">
        <v>188</v>
      </c>
      <c r="B548" s="499" t="s">
        <v>16</v>
      </c>
      <c r="C548" s="500" t="s">
        <v>292</v>
      </c>
      <c r="D548" s="501" t="s">
        <v>3</v>
      </c>
      <c r="E548" s="502" t="s">
        <v>620</v>
      </c>
      <c r="F548" s="497"/>
      <c r="G548" s="487" t="s">
        <v>16</v>
      </c>
      <c r="H548" s="336" t="s">
        <v>293</v>
      </c>
      <c r="I548" s="487" t="s">
        <v>3</v>
      </c>
      <c r="J548" s="337" t="s">
        <v>294</v>
      </c>
    </row>
    <row r="549" spans="2:10" ht="12.75">
      <c r="B549" s="503">
        <v>1</v>
      </c>
      <c r="C549" s="504" t="s">
        <v>21</v>
      </c>
      <c r="D549" s="505">
        <v>1544</v>
      </c>
      <c r="E549" s="506">
        <v>0.15381550109583583</v>
      </c>
      <c r="F549" s="497"/>
      <c r="G549" s="282">
        <v>1</v>
      </c>
      <c r="H549" s="214" t="s">
        <v>97</v>
      </c>
      <c r="I549" s="338">
        <v>345</v>
      </c>
      <c r="J549" s="335">
        <v>0.15443151298119964</v>
      </c>
    </row>
    <row r="550" spans="2:10" ht="12.75">
      <c r="B550" s="503">
        <v>2</v>
      </c>
      <c r="C550" s="504" t="s">
        <v>23</v>
      </c>
      <c r="D550" s="505">
        <v>784</v>
      </c>
      <c r="E550" s="506">
        <v>0.07810320781032078</v>
      </c>
      <c r="F550" s="497"/>
      <c r="G550" s="282">
        <v>2</v>
      </c>
      <c r="H550" s="214" t="s">
        <v>135</v>
      </c>
      <c r="I550" s="338">
        <v>341</v>
      </c>
      <c r="J550" s="335">
        <v>0.15264100268576544</v>
      </c>
    </row>
    <row r="551" spans="1:10" s="220" customFormat="1" ht="12.75">
      <c r="A551" s="214"/>
      <c r="B551" s="503">
        <v>3</v>
      </c>
      <c r="C551" s="504" t="s">
        <v>25</v>
      </c>
      <c r="D551" s="505">
        <v>640</v>
      </c>
      <c r="E551" s="506">
        <v>0.06375772066148636</v>
      </c>
      <c r="F551" s="495"/>
      <c r="G551" s="282">
        <v>3</v>
      </c>
      <c r="H551" s="214" t="s">
        <v>106</v>
      </c>
      <c r="I551" s="338">
        <v>327</v>
      </c>
      <c r="J551" s="335">
        <v>0.14637421665174574</v>
      </c>
    </row>
    <row r="552" spans="2:10" ht="15.75">
      <c r="B552" s="503">
        <v>4</v>
      </c>
      <c r="C552" s="504" t="s">
        <v>22</v>
      </c>
      <c r="D552" s="505">
        <v>546</v>
      </c>
      <c r="E552" s="506">
        <v>0.05439330543933055</v>
      </c>
      <c r="F552" s="497"/>
      <c r="G552" s="282">
        <v>4</v>
      </c>
      <c r="H552" s="214" t="s">
        <v>619</v>
      </c>
      <c r="I552" s="338">
        <v>259</v>
      </c>
      <c r="J552" s="335">
        <v>0.11593554162936437</v>
      </c>
    </row>
    <row r="553" spans="2:10" ht="12.75">
      <c r="B553" s="503">
        <v>5</v>
      </c>
      <c r="C553" s="504" t="s">
        <v>26</v>
      </c>
      <c r="D553" s="505">
        <v>518</v>
      </c>
      <c r="E553" s="506">
        <v>0.05160390516039052</v>
      </c>
      <c r="F553" s="497"/>
      <c r="G553" s="282">
        <v>5</v>
      </c>
      <c r="H553" s="214" t="s">
        <v>134</v>
      </c>
      <c r="I553" s="338">
        <v>224</v>
      </c>
      <c r="J553" s="335">
        <v>0.10026857654431513</v>
      </c>
    </row>
    <row r="554" spans="2:10" ht="12.75">
      <c r="B554" s="503">
        <v>6</v>
      </c>
      <c r="C554" s="504" t="s">
        <v>24</v>
      </c>
      <c r="D554" s="505">
        <v>514</v>
      </c>
      <c r="E554" s="506">
        <v>0.051205419406256225</v>
      </c>
      <c r="F554" s="497"/>
      <c r="G554" s="282">
        <v>6</v>
      </c>
      <c r="H554" s="214" t="s">
        <v>115</v>
      </c>
      <c r="I554" s="338">
        <v>106</v>
      </c>
      <c r="J554" s="335">
        <v>0.047448522829006266</v>
      </c>
    </row>
    <row r="555" spans="2:10" ht="12.75">
      <c r="B555" s="503">
        <v>7</v>
      </c>
      <c r="C555" s="504" t="s">
        <v>27</v>
      </c>
      <c r="D555" s="505">
        <v>452</v>
      </c>
      <c r="E555" s="506">
        <v>0.04502889021717474</v>
      </c>
      <c r="F555" s="497"/>
      <c r="H555" s="214" t="s">
        <v>85</v>
      </c>
      <c r="I555" s="338">
        <v>538</v>
      </c>
      <c r="J555" s="335">
        <v>0.24082363473589974</v>
      </c>
    </row>
    <row r="556" spans="2:10" ht="12.75">
      <c r="B556" s="503">
        <v>8</v>
      </c>
      <c r="C556" s="504" t="s">
        <v>28</v>
      </c>
      <c r="D556" s="505">
        <v>442</v>
      </c>
      <c r="E556" s="506">
        <v>0.044032675831839015</v>
      </c>
      <c r="F556" s="497"/>
      <c r="H556" s="214" t="s">
        <v>133</v>
      </c>
      <c r="I556" s="338">
        <v>131</v>
      </c>
      <c r="J556" s="335">
        <v>0.05863921217547001</v>
      </c>
    </row>
    <row r="557" spans="2:9" ht="12.75">
      <c r="B557" s="503">
        <v>9</v>
      </c>
      <c r="C557" s="504" t="s">
        <v>29</v>
      </c>
      <c r="D557" s="505">
        <v>342</v>
      </c>
      <c r="E557" s="506">
        <v>0.03407053197848177</v>
      </c>
      <c r="F557" s="497"/>
      <c r="G557" s="414"/>
      <c r="I557" s="214"/>
    </row>
    <row r="558" spans="2:6" ht="12.75">
      <c r="B558" s="503">
        <v>10</v>
      </c>
      <c r="C558" s="504" t="s">
        <v>31</v>
      </c>
      <c r="D558" s="505">
        <v>300</v>
      </c>
      <c r="E558" s="506">
        <v>0.029886431560071727</v>
      </c>
      <c r="F558" s="497"/>
    </row>
    <row r="559" spans="2:6" ht="12.75">
      <c r="B559" s="503"/>
      <c r="C559" s="504"/>
      <c r="D559" s="505"/>
      <c r="E559" s="506"/>
      <c r="F559" s="497"/>
    </row>
    <row r="560" spans="3:9" ht="41.25" customHeight="1">
      <c r="C560" s="660" t="s">
        <v>604</v>
      </c>
      <c r="D560" s="660"/>
      <c r="F560" s="497"/>
      <c r="H560" s="661" t="s">
        <v>658</v>
      </c>
      <c r="I560" s="661"/>
    </row>
    <row r="561" spans="6:9" ht="39" customHeight="1">
      <c r="F561" s="497"/>
      <c r="H561" s="660" t="s">
        <v>621</v>
      </c>
      <c r="I561" s="660"/>
    </row>
    <row r="562" ht="12.75">
      <c r="F562" s="497"/>
    </row>
    <row r="563" spans="1:10" ht="15.75">
      <c r="A563" s="508" t="s">
        <v>170</v>
      </c>
      <c r="B563" s="499" t="s">
        <v>16</v>
      </c>
      <c r="C563" s="500" t="s">
        <v>292</v>
      </c>
      <c r="D563" s="501" t="s">
        <v>3</v>
      </c>
      <c r="E563" s="502" t="s">
        <v>620</v>
      </c>
      <c r="F563" s="497"/>
      <c r="G563" s="487" t="s">
        <v>16</v>
      </c>
      <c r="H563" s="336" t="s">
        <v>293</v>
      </c>
      <c r="I563" s="487" t="s">
        <v>3</v>
      </c>
      <c r="J563" s="337" t="s">
        <v>294</v>
      </c>
    </row>
    <row r="564" spans="2:10" ht="12.75">
      <c r="B564" s="503">
        <v>1</v>
      </c>
      <c r="C564" s="504" t="s">
        <v>21</v>
      </c>
      <c r="D564" s="505">
        <v>1827</v>
      </c>
      <c r="E564" s="506">
        <v>0.1352531832987859</v>
      </c>
      <c r="F564" s="497"/>
      <c r="G564" s="282">
        <v>1</v>
      </c>
      <c r="H564" s="214" t="s">
        <v>97</v>
      </c>
      <c r="I564" s="338">
        <v>327</v>
      </c>
      <c r="J564" s="335">
        <v>0.1449468085106383</v>
      </c>
    </row>
    <row r="565" spans="2:10" ht="15.75">
      <c r="B565" s="503">
        <v>2</v>
      </c>
      <c r="C565" s="504" t="s">
        <v>22</v>
      </c>
      <c r="D565" s="505">
        <v>957</v>
      </c>
      <c r="E565" s="506">
        <v>0.07084690553745929</v>
      </c>
      <c r="F565" s="497"/>
      <c r="G565" s="282">
        <v>2</v>
      </c>
      <c r="H565" s="214" t="s">
        <v>619</v>
      </c>
      <c r="I565" s="338">
        <v>265</v>
      </c>
      <c r="J565" s="335">
        <v>0.1174645390070922</v>
      </c>
    </row>
    <row r="566" spans="2:10" ht="12.75">
      <c r="B566" s="503">
        <v>3</v>
      </c>
      <c r="C566" s="504" t="s">
        <v>23</v>
      </c>
      <c r="D566" s="505">
        <v>776</v>
      </c>
      <c r="E566" s="506">
        <v>0.05744743855493041</v>
      </c>
      <c r="F566" s="497"/>
      <c r="G566" s="282">
        <v>3</v>
      </c>
      <c r="H566" s="214" t="s">
        <v>135</v>
      </c>
      <c r="I566" s="338">
        <v>263</v>
      </c>
      <c r="J566" s="335">
        <v>0.11657801418439716</v>
      </c>
    </row>
    <row r="567" spans="2:10" ht="12.75">
      <c r="B567" s="503">
        <v>4</v>
      </c>
      <c r="C567" s="504" t="s">
        <v>25</v>
      </c>
      <c r="D567" s="505">
        <v>704</v>
      </c>
      <c r="E567" s="506">
        <v>0.05211726384364821</v>
      </c>
      <c r="F567" s="497"/>
      <c r="G567" s="282">
        <v>4</v>
      </c>
      <c r="H567" s="214" t="s">
        <v>106</v>
      </c>
      <c r="I567" s="338">
        <v>261</v>
      </c>
      <c r="J567" s="335">
        <v>0.11569148936170212</v>
      </c>
    </row>
    <row r="568" spans="2:10" ht="12.75">
      <c r="B568" s="503">
        <v>5</v>
      </c>
      <c r="C568" s="504" t="s">
        <v>26</v>
      </c>
      <c r="D568" s="505">
        <v>659</v>
      </c>
      <c r="E568" s="506">
        <v>0.04878590464909683</v>
      </c>
      <c r="F568" s="497"/>
      <c r="G568" s="282">
        <v>5</v>
      </c>
      <c r="H568" s="214" t="s">
        <v>134</v>
      </c>
      <c r="I568" s="338">
        <v>244</v>
      </c>
      <c r="J568" s="335">
        <v>0.10815602836879433</v>
      </c>
    </row>
    <row r="569" spans="2:10" ht="12.75">
      <c r="B569" s="503">
        <v>6</v>
      </c>
      <c r="C569" s="504" t="s">
        <v>27</v>
      </c>
      <c r="D569" s="505">
        <v>645</v>
      </c>
      <c r="E569" s="506">
        <v>0.047749481788569734</v>
      </c>
      <c r="F569" s="497"/>
      <c r="G569" s="282">
        <v>6</v>
      </c>
      <c r="H569" s="214" t="s">
        <v>115</v>
      </c>
      <c r="I569" s="338">
        <v>68</v>
      </c>
      <c r="J569" s="335">
        <v>0.030141843971631204</v>
      </c>
    </row>
    <row r="570" spans="2:10" ht="12.75">
      <c r="B570" s="503">
        <v>7</v>
      </c>
      <c r="C570" s="504" t="s">
        <v>24</v>
      </c>
      <c r="D570" s="505">
        <v>641</v>
      </c>
      <c r="E570" s="506">
        <v>0.04745336097127628</v>
      </c>
      <c r="F570" s="497"/>
      <c r="H570" s="214" t="s">
        <v>85</v>
      </c>
      <c r="I570" s="338">
        <v>652</v>
      </c>
      <c r="J570" s="335">
        <v>0.28900709219858156</v>
      </c>
    </row>
    <row r="571" spans="2:10" ht="12.75">
      <c r="B571" s="503">
        <v>8</v>
      </c>
      <c r="C571" s="504" t="s">
        <v>28</v>
      </c>
      <c r="D571" s="505">
        <v>524</v>
      </c>
      <c r="E571" s="506">
        <v>0.0387918270654427</v>
      </c>
      <c r="F571" s="497"/>
      <c r="H571" s="214" t="s">
        <v>133</v>
      </c>
      <c r="I571" s="338">
        <v>176</v>
      </c>
      <c r="J571" s="335">
        <v>0.07801418439716312</v>
      </c>
    </row>
    <row r="572" spans="2:9" ht="12.75">
      <c r="B572" s="503">
        <v>9</v>
      </c>
      <c r="C572" s="504" t="s">
        <v>29</v>
      </c>
      <c r="D572" s="505">
        <v>461</v>
      </c>
      <c r="E572" s="506">
        <v>0.03412792419307077</v>
      </c>
      <c r="F572" s="497"/>
      <c r="G572" s="414"/>
      <c r="I572" s="214"/>
    </row>
    <row r="573" spans="2:6" ht="12.75">
      <c r="B573" s="503">
        <v>10</v>
      </c>
      <c r="C573" s="504" t="s">
        <v>30</v>
      </c>
      <c r="D573" s="505">
        <v>386</v>
      </c>
      <c r="E573" s="506">
        <v>0.02857565886881848</v>
      </c>
      <c r="F573" s="497"/>
    </row>
    <row r="574" ht="12.75">
      <c r="F574" s="497"/>
    </row>
    <row r="575" spans="3:9" ht="41.25" customHeight="1">
      <c r="C575" s="660" t="s">
        <v>605</v>
      </c>
      <c r="D575" s="660"/>
      <c r="F575" s="497"/>
      <c r="H575" s="661" t="s">
        <v>659</v>
      </c>
      <c r="I575" s="661"/>
    </row>
    <row r="576" spans="6:9" ht="39" customHeight="1">
      <c r="F576" s="497"/>
      <c r="H576" s="660" t="s">
        <v>621</v>
      </c>
      <c r="I576" s="660"/>
    </row>
    <row r="577" ht="12.75">
      <c r="F577" s="497"/>
    </row>
    <row r="578" spans="1:10" ht="15.75">
      <c r="A578" s="508" t="s">
        <v>173</v>
      </c>
      <c r="B578" s="499" t="s">
        <v>16</v>
      </c>
      <c r="C578" s="500" t="s">
        <v>292</v>
      </c>
      <c r="D578" s="501" t="s">
        <v>3</v>
      </c>
      <c r="E578" s="502" t="s">
        <v>620</v>
      </c>
      <c r="F578" s="497"/>
      <c r="G578" s="487" t="s">
        <v>16</v>
      </c>
      <c r="H578" s="336" t="s">
        <v>293</v>
      </c>
      <c r="I578" s="487" t="s">
        <v>3</v>
      </c>
      <c r="J578" s="337" t="s">
        <v>294</v>
      </c>
    </row>
    <row r="579" spans="2:10" ht="12.75">
      <c r="B579" s="503">
        <v>1</v>
      </c>
      <c r="C579" s="504" t="s">
        <v>21</v>
      </c>
      <c r="D579" s="505">
        <v>5284</v>
      </c>
      <c r="E579" s="506">
        <v>0.13896486429623395</v>
      </c>
      <c r="F579" s="497"/>
      <c r="G579" s="282">
        <v>1</v>
      </c>
      <c r="H579" s="214" t="s">
        <v>97</v>
      </c>
      <c r="I579" s="338">
        <v>1739</v>
      </c>
      <c r="J579" s="335">
        <v>0.19268698060941827</v>
      </c>
    </row>
    <row r="580" spans="2:10" ht="12.75">
      <c r="B580" s="503">
        <v>2</v>
      </c>
      <c r="C580" s="504" t="s">
        <v>23</v>
      </c>
      <c r="D580" s="505">
        <v>3081</v>
      </c>
      <c r="E580" s="506">
        <v>0.08102777193351568</v>
      </c>
      <c r="F580" s="497"/>
      <c r="G580" s="282">
        <v>2</v>
      </c>
      <c r="H580" s="214" t="s">
        <v>106</v>
      </c>
      <c r="I580" s="338">
        <v>1546</v>
      </c>
      <c r="J580" s="335">
        <v>0.17130193905817173</v>
      </c>
    </row>
    <row r="581" spans="2:10" ht="12.75">
      <c r="B581" s="503">
        <v>3</v>
      </c>
      <c r="C581" s="504" t="s">
        <v>22</v>
      </c>
      <c r="D581" s="505">
        <v>2331</v>
      </c>
      <c r="E581" s="506">
        <v>0.06130338733431517</v>
      </c>
      <c r="F581" s="497"/>
      <c r="G581" s="282">
        <v>3</v>
      </c>
      <c r="H581" s="214" t="s">
        <v>135</v>
      </c>
      <c r="I581" s="338">
        <v>1357</v>
      </c>
      <c r="J581" s="335">
        <v>0.1503601108033241</v>
      </c>
    </row>
    <row r="582" spans="2:10" ht="15.75">
      <c r="B582" s="503">
        <v>4</v>
      </c>
      <c r="C582" s="504" t="s">
        <v>24</v>
      </c>
      <c r="D582" s="505">
        <v>2218</v>
      </c>
      <c r="E582" s="506">
        <v>0.05833158005470229</v>
      </c>
      <c r="F582" s="497"/>
      <c r="G582" s="282">
        <v>4</v>
      </c>
      <c r="H582" s="214" t="s">
        <v>619</v>
      </c>
      <c r="I582" s="338">
        <v>897</v>
      </c>
      <c r="J582" s="335">
        <v>0.09939058171745152</v>
      </c>
    </row>
    <row r="583" spans="2:10" ht="12.75">
      <c r="B583" s="503">
        <v>5</v>
      </c>
      <c r="C583" s="504" t="s">
        <v>25</v>
      </c>
      <c r="D583" s="505">
        <v>2122</v>
      </c>
      <c r="E583" s="506">
        <v>0.05580685882600463</v>
      </c>
      <c r="F583" s="497"/>
      <c r="G583" s="282">
        <v>5</v>
      </c>
      <c r="H583" s="214" t="s">
        <v>134</v>
      </c>
      <c r="I583" s="338">
        <v>675</v>
      </c>
      <c r="J583" s="335">
        <v>0.07479224376731301</v>
      </c>
    </row>
    <row r="584" spans="2:10" ht="12.75">
      <c r="B584" s="503">
        <v>6</v>
      </c>
      <c r="C584" s="504" t="s">
        <v>26</v>
      </c>
      <c r="D584" s="505">
        <v>2111</v>
      </c>
      <c r="E584" s="506">
        <v>0.05551756785188302</v>
      </c>
      <c r="F584" s="497"/>
      <c r="G584" s="282">
        <v>6</v>
      </c>
      <c r="H584" s="214" t="s">
        <v>115</v>
      </c>
      <c r="I584" s="338">
        <v>274</v>
      </c>
      <c r="J584" s="335">
        <v>0.0303601108033241</v>
      </c>
    </row>
    <row r="585" spans="2:10" ht="12.75">
      <c r="B585" s="503">
        <v>7</v>
      </c>
      <c r="C585" s="504" t="s">
        <v>27</v>
      </c>
      <c r="D585" s="505">
        <v>1824</v>
      </c>
      <c r="E585" s="506">
        <v>0.047969703345255625</v>
      </c>
      <c r="F585" s="497"/>
      <c r="H585" s="214" t="s">
        <v>85</v>
      </c>
      <c r="I585" s="338">
        <v>1883</v>
      </c>
      <c r="J585" s="335">
        <v>0.2086426592797784</v>
      </c>
    </row>
    <row r="586" spans="2:10" ht="12.75">
      <c r="B586" s="503">
        <v>8</v>
      </c>
      <c r="C586" s="504" t="s">
        <v>29</v>
      </c>
      <c r="D586" s="505">
        <v>1433</v>
      </c>
      <c r="E586" s="506">
        <v>0.037686724174205766</v>
      </c>
      <c r="F586" s="497"/>
      <c r="H586" s="214" t="s">
        <v>133</v>
      </c>
      <c r="I586" s="338">
        <v>696</v>
      </c>
      <c r="J586" s="335">
        <v>0.0771191135734072</v>
      </c>
    </row>
    <row r="587" spans="2:9" ht="12.75">
      <c r="B587" s="503">
        <v>9</v>
      </c>
      <c r="C587" s="504" t="s">
        <v>28</v>
      </c>
      <c r="D587" s="505">
        <v>1353</v>
      </c>
      <c r="E587" s="506">
        <v>0.03558278981695771</v>
      </c>
      <c r="F587" s="497"/>
      <c r="G587" s="414"/>
      <c r="I587" s="214"/>
    </row>
    <row r="588" spans="2:6" ht="12.75">
      <c r="B588" s="503">
        <v>10</v>
      </c>
      <c r="C588" s="504" t="s">
        <v>32</v>
      </c>
      <c r="D588" s="505">
        <v>1138</v>
      </c>
      <c r="E588" s="506">
        <v>0.029928466231853565</v>
      </c>
      <c r="F588" s="497"/>
    </row>
    <row r="589" ht="12.75">
      <c r="F589" s="497"/>
    </row>
    <row r="590" spans="3:9" ht="41.25" customHeight="1">
      <c r="C590" s="660" t="s">
        <v>606</v>
      </c>
      <c r="D590" s="660"/>
      <c r="F590" s="497"/>
      <c r="H590" s="661" t="s">
        <v>660</v>
      </c>
      <c r="I590" s="661"/>
    </row>
    <row r="591" spans="6:9" ht="39" customHeight="1">
      <c r="F591" s="497"/>
      <c r="H591" s="660" t="s">
        <v>621</v>
      </c>
      <c r="I591" s="660"/>
    </row>
    <row r="592" ht="12.75">
      <c r="F592" s="497"/>
    </row>
    <row r="593" spans="1:10" ht="15.75">
      <c r="A593" s="508" t="s">
        <v>192</v>
      </c>
      <c r="B593" s="499" t="s">
        <v>16</v>
      </c>
      <c r="C593" s="500" t="s">
        <v>292</v>
      </c>
      <c r="D593" s="501" t="s">
        <v>3</v>
      </c>
      <c r="E593" s="502" t="s">
        <v>620</v>
      </c>
      <c r="F593" s="497"/>
      <c r="G593" s="487" t="s">
        <v>16</v>
      </c>
      <c r="H593" s="336" t="s">
        <v>293</v>
      </c>
      <c r="I593" s="487" t="s">
        <v>3</v>
      </c>
      <c r="J593" s="337" t="s">
        <v>294</v>
      </c>
    </row>
    <row r="594" spans="2:10" ht="12.75">
      <c r="B594" s="503">
        <v>1</v>
      </c>
      <c r="C594" s="504" t="s">
        <v>21</v>
      </c>
      <c r="D594" s="505">
        <v>407</v>
      </c>
      <c r="E594" s="506">
        <v>0.14205933682373473</v>
      </c>
      <c r="F594" s="497"/>
      <c r="G594" s="282">
        <v>1</v>
      </c>
      <c r="H594" s="214" t="s">
        <v>97</v>
      </c>
      <c r="I594" s="338">
        <v>91</v>
      </c>
      <c r="J594" s="335">
        <v>0.15716753022452504</v>
      </c>
    </row>
    <row r="595" spans="2:10" ht="12.75">
      <c r="B595" s="503">
        <v>2</v>
      </c>
      <c r="C595" s="504" t="s">
        <v>26</v>
      </c>
      <c r="D595" s="505">
        <v>191</v>
      </c>
      <c r="E595" s="506">
        <v>0.06666666666666667</v>
      </c>
      <c r="F595" s="497"/>
      <c r="G595" s="282">
        <v>2</v>
      </c>
      <c r="H595" s="214" t="s">
        <v>106</v>
      </c>
      <c r="I595" s="338">
        <v>82</v>
      </c>
      <c r="J595" s="335">
        <v>0.14162348877374784</v>
      </c>
    </row>
    <row r="596" spans="2:10" ht="12.75">
      <c r="B596" s="503">
        <v>3</v>
      </c>
      <c r="C596" s="504" t="s">
        <v>23</v>
      </c>
      <c r="D596" s="505">
        <v>180</v>
      </c>
      <c r="E596" s="506">
        <v>0.06282722513089005</v>
      </c>
      <c r="F596" s="497"/>
      <c r="G596" s="282">
        <v>3</v>
      </c>
      <c r="H596" s="214" t="s">
        <v>135</v>
      </c>
      <c r="I596" s="338">
        <v>69</v>
      </c>
      <c r="J596" s="335">
        <v>0.11917098445595854</v>
      </c>
    </row>
    <row r="597" spans="2:10" ht="15.75">
      <c r="B597" s="503">
        <v>4</v>
      </c>
      <c r="C597" s="504" t="s">
        <v>27</v>
      </c>
      <c r="D597" s="505">
        <v>152</v>
      </c>
      <c r="E597" s="506">
        <v>0.05305410122164049</v>
      </c>
      <c r="F597" s="497"/>
      <c r="G597" s="282">
        <v>4</v>
      </c>
      <c r="H597" s="214" t="s">
        <v>619</v>
      </c>
      <c r="I597" s="338">
        <v>64</v>
      </c>
      <c r="J597" s="335">
        <v>0.11053540587219343</v>
      </c>
    </row>
    <row r="598" spans="2:10" ht="12.75">
      <c r="B598" s="503">
        <v>5</v>
      </c>
      <c r="C598" s="504" t="s">
        <v>22</v>
      </c>
      <c r="D598" s="505">
        <v>152</v>
      </c>
      <c r="E598" s="506">
        <v>0.05305410122164049</v>
      </c>
      <c r="F598" s="497"/>
      <c r="G598" s="282">
        <v>5</v>
      </c>
      <c r="H598" s="214" t="s">
        <v>134</v>
      </c>
      <c r="I598" s="338">
        <v>56</v>
      </c>
      <c r="J598" s="335">
        <v>0.09671848013816926</v>
      </c>
    </row>
    <row r="599" spans="2:10" ht="12.75">
      <c r="B599" s="503">
        <v>6</v>
      </c>
      <c r="C599" s="504" t="s">
        <v>24</v>
      </c>
      <c r="D599" s="505">
        <v>150</v>
      </c>
      <c r="E599" s="506">
        <v>0.05235602094240838</v>
      </c>
      <c r="F599" s="497"/>
      <c r="G599" s="282">
        <v>6</v>
      </c>
      <c r="H599" s="214" t="s">
        <v>115</v>
      </c>
      <c r="I599" s="338">
        <v>22</v>
      </c>
      <c r="J599" s="335">
        <v>0.037996545768566495</v>
      </c>
    </row>
    <row r="600" spans="2:10" ht="12.75">
      <c r="B600" s="503">
        <v>7</v>
      </c>
      <c r="C600" s="504" t="s">
        <v>31</v>
      </c>
      <c r="D600" s="505">
        <v>148</v>
      </c>
      <c r="E600" s="506">
        <v>0.05165794066317626</v>
      </c>
      <c r="F600" s="497"/>
      <c r="H600" s="214" t="s">
        <v>85</v>
      </c>
      <c r="I600" s="338">
        <v>147</v>
      </c>
      <c r="J600" s="335">
        <v>0.2538860103626943</v>
      </c>
    </row>
    <row r="601" spans="2:10" ht="12.75">
      <c r="B601" s="503">
        <v>8</v>
      </c>
      <c r="C601" s="504" t="s">
        <v>25</v>
      </c>
      <c r="D601" s="505">
        <v>135</v>
      </c>
      <c r="E601" s="506">
        <v>0.04712041884816754</v>
      </c>
      <c r="F601" s="497"/>
      <c r="H601" s="214" t="s">
        <v>133</v>
      </c>
      <c r="I601" s="338">
        <v>48</v>
      </c>
      <c r="J601" s="335">
        <v>0.08290155440414508</v>
      </c>
    </row>
    <row r="602" spans="2:9" ht="12.75">
      <c r="B602" s="503">
        <v>9</v>
      </c>
      <c r="C602" s="504" t="s">
        <v>28</v>
      </c>
      <c r="D602" s="505">
        <v>112</v>
      </c>
      <c r="E602" s="506">
        <v>0.03909249563699826</v>
      </c>
      <c r="F602" s="497"/>
      <c r="G602" s="414"/>
      <c r="I602" s="214"/>
    </row>
    <row r="603" spans="2:6" ht="12.75">
      <c r="B603" s="503">
        <v>10</v>
      </c>
      <c r="C603" s="504" t="s">
        <v>33</v>
      </c>
      <c r="D603" s="505">
        <v>110</v>
      </c>
      <c r="E603" s="506">
        <v>0.038394415357766144</v>
      </c>
      <c r="F603" s="497"/>
    </row>
    <row r="604" ht="12.75">
      <c r="F604" s="497"/>
    </row>
    <row r="605" spans="3:9" ht="41.25" customHeight="1">
      <c r="C605" s="660" t="s">
        <v>607</v>
      </c>
      <c r="D605" s="660"/>
      <c r="F605" s="497"/>
      <c r="H605" s="661" t="s">
        <v>661</v>
      </c>
      <c r="I605" s="661"/>
    </row>
    <row r="606" spans="6:9" ht="39" customHeight="1">
      <c r="F606" s="497"/>
      <c r="H606" s="660" t="s">
        <v>621</v>
      </c>
      <c r="I606" s="660"/>
    </row>
    <row r="607" ht="12.75">
      <c r="F607" s="497"/>
    </row>
    <row r="608" spans="1:10" ht="15.75">
      <c r="A608" s="508" t="s">
        <v>190</v>
      </c>
      <c r="B608" s="499" t="s">
        <v>16</v>
      </c>
      <c r="C608" s="500" t="s">
        <v>292</v>
      </c>
      <c r="D608" s="501" t="s">
        <v>3</v>
      </c>
      <c r="E608" s="502" t="s">
        <v>620</v>
      </c>
      <c r="F608" s="497"/>
      <c r="G608" s="487" t="s">
        <v>16</v>
      </c>
      <c r="H608" s="336" t="s">
        <v>293</v>
      </c>
      <c r="I608" s="487" t="s">
        <v>3</v>
      </c>
      <c r="J608" s="337" t="s">
        <v>294</v>
      </c>
    </row>
    <row r="609" spans="2:10" ht="12.75">
      <c r="B609" s="503">
        <v>1</v>
      </c>
      <c r="C609" s="504" t="s">
        <v>21</v>
      </c>
      <c r="D609" s="505">
        <v>2159</v>
      </c>
      <c r="E609" s="506">
        <v>0.16630719457710677</v>
      </c>
      <c r="F609" s="497"/>
      <c r="G609" s="282">
        <v>1</v>
      </c>
      <c r="H609" s="214" t="s">
        <v>135</v>
      </c>
      <c r="I609" s="338">
        <v>500</v>
      </c>
      <c r="J609" s="335">
        <v>0.18341892883345562</v>
      </c>
    </row>
    <row r="610" spans="2:10" ht="12.75">
      <c r="B610" s="503">
        <v>2</v>
      </c>
      <c r="C610" s="504" t="s">
        <v>23</v>
      </c>
      <c r="D610" s="505">
        <v>833</v>
      </c>
      <c r="E610" s="506">
        <v>0.06416576798644277</v>
      </c>
      <c r="F610" s="497"/>
      <c r="G610" s="282">
        <v>2</v>
      </c>
      <c r="H610" s="214" t="s">
        <v>106</v>
      </c>
      <c r="I610" s="338">
        <v>453</v>
      </c>
      <c r="J610" s="335">
        <v>0.16617754952311078</v>
      </c>
    </row>
    <row r="611" spans="2:10" ht="12.75">
      <c r="B611" s="503">
        <v>3</v>
      </c>
      <c r="C611" s="504" t="s">
        <v>26</v>
      </c>
      <c r="D611" s="505">
        <v>747</v>
      </c>
      <c r="E611" s="506">
        <v>0.05754121090741026</v>
      </c>
      <c r="F611" s="497"/>
      <c r="G611" s="282">
        <v>3</v>
      </c>
      <c r="H611" s="214" t="s">
        <v>97</v>
      </c>
      <c r="I611" s="338">
        <v>347</v>
      </c>
      <c r="J611" s="335">
        <v>0.1272927366104182</v>
      </c>
    </row>
    <row r="612" spans="2:10" ht="15.75">
      <c r="B612" s="503">
        <v>4</v>
      </c>
      <c r="C612" s="504" t="s">
        <v>25</v>
      </c>
      <c r="D612" s="505">
        <v>723</v>
      </c>
      <c r="E612" s="506">
        <v>0.05569249730395933</v>
      </c>
      <c r="F612" s="497"/>
      <c r="G612" s="282">
        <v>4</v>
      </c>
      <c r="H612" s="214" t="s">
        <v>619</v>
      </c>
      <c r="I612" s="338">
        <v>286</v>
      </c>
      <c r="J612" s="335">
        <v>0.10491562729273661</v>
      </c>
    </row>
    <row r="613" spans="2:10" ht="12.75">
      <c r="B613" s="503">
        <v>5</v>
      </c>
      <c r="C613" s="504" t="s">
        <v>24</v>
      </c>
      <c r="D613" s="505">
        <v>684</v>
      </c>
      <c r="E613" s="506">
        <v>0.052688337698351566</v>
      </c>
      <c r="F613" s="497"/>
      <c r="G613" s="282">
        <v>5</v>
      </c>
      <c r="H613" s="214" t="s">
        <v>134</v>
      </c>
      <c r="I613" s="338">
        <v>199</v>
      </c>
      <c r="J613" s="335">
        <v>0.07300073367571533</v>
      </c>
    </row>
    <row r="614" spans="2:10" ht="12.75">
      <c r="B614" s="503">
        <v>6</v>
      </c>
      <c r="C614" s="504" t="s">
        <v>27</v>
      </c>
      <c r="D614" s="505">
        <v>623</v>
      </c>
      <c r="E614" s="506">
        <v>0.04798952395624711</v>
      </c>
      <c r="F614" s="497"/>
      <c r="G614" s="282">
        <v>6</v>
      </c>
      <c r="H614" s="214" t="s">
        <v>115</v>
      </c>
      <c r="I614" s="338">
        <v>103</v>
      </c>
      <c r="J614" s="335">
        <v>0.03778429933969186</v>
      </c>
    </row>
    <row r="615" spans="2:10" ht="12.75">
      <c r="B615" s="503">
        <v>7</v>
      </c>
      <c r="C615" s="504" t="s">
        <v>22</v>
      </c>
      <c r="D615" s="505">
        <v>620</v>
      </c>
      <c r="E615" s="506">
        <v>0.047758434755815746</v>
      </c>
      <c r="F615" s="497"/>
      <c r="H615" s="214" t="s">
        <v>85</v>
      </c>
      <c r="I615" s="338">
        <v>656</v>
      </c>
      <c r="J615" s="335">
        <v>0.24064563462949376</v>
      </c>
    </row>
    <row r="616" spans="2:10" ht="12.75">
      <c r="B616" s="503">
        <v>8</v>
      </c>
      <c r="C616" s="504" t="s">
        <v>34</v>
      </c>
      <c r="D616" s="505">
        <v>455</v>
      </c>
      <c r="E616" s="506">
        <v>0.035048528732090585</v>
      </c>
      <c r="F616" s="497"/>
      <c r="H616" s="214" t="s">
        <v>133</v>
      </c>
      <c r="I616" s="338">
        <v>186</v>
      </c>
      <c r="J616" s="335">
        <v>0.06823184152604549</v>
      </c>
    </row>
    <row r="617" spans="2:9" ht="12.75">
      <c r="B617" s="503">
        <v>9</v>
      </c>
      <c r="C617" s="504" t="s">
        <v>28</v>
      </c>
      <c r="D617" s="505">
        <v>440</v>
      </c>
      <c r="E617" s="506">
        <v>0.03389308272993376</v>
      </c>
      <c r="F617" s="497"/>
      <c r="G617" s="414"/>
      <c r="I617" s="214"/>
    </row>
    <row r="618" spans="2:6" ht="12.75">
      <c r="B618" s="503">
        <v>10</v>
      </c>
      <c r="C618" s="504" t="s">
        <v>32</v>
      </c>
      <c r="D618" s="505">
        <v>397</v>
      </c>
      <c r="E618" s="506">
        <v>0.0305808041904175</v>
      </c>
      <c r="F618" s="497"/>
    </row>
    <row r="619" ht="12.75">
      <c r="F619" s="497"/>
    </row>
    <row r="620" spans="3:9" ht="41.25" customHeight="1">
      <c r="C620" s="660" t="s">
        <v>608</v>
      </c>
      <c r="D620" s="660"/>
      <c r="F620" s="497"/>
      <c r="H620" s="661" t="s">
        <v>662</v>
      </c>
      <c r="I620" s="661"/>
    </row>
    <row r="621" spans="6:9" ht="39" customHeight="1">
      <c r="F621" s="497"/>
      <c r="H621" s="660" t="s">
        <v>621</v>
      </c>
      <c r="I621" s="660"/>
    </row>
    <row r="622" ht="12.75">
      <c r="F622" s="497"/>
    </row>
    <row r="623" spans="1:10" ht="15.75">
      <c r="A623" s="508" t="s">
        <v>202</v>
      </c>
      <c r="B623" s="499" t="s">
        <v>16</v>
      </c>
      <c r="C623" s="500" t="s">
        <v>292</v>
      </c>
      <c r="D623" s="501" t="s">
        <v>3</v>
      </c>
      <c r="E623" s="502" t="s">
        <v>620</v>
      </c>
      <c r="F623" s="497"/>
      <c r="G623" s="487" t="s">
        <v>16</v>
      </c>
      <c r="H623" s="336" t="s">
        <v>293</v>
      </c>
      <c r="I623" s="487" t="s">
        <v>3</v>
      </c>
      <c r="J623" s="337" t="s">
        <v>294</v>
      </c>
    </row>
    <row r="624" spans="2:10" ht="12.75">
      <c r="B624" s="503">
        <v>1</v>
      </c>
      <c r="C624" s="504" t="s">
        <v>21</v>
      </c>
      <c r="D624" s="505">
        <v>258</v>
      </c>
      <c r="E624" s="506">
        <v>0.14609286523216308</v>
      </c>
      <c r="F624" s="497"/>
      <c r="G624" s="282">
        <v>1</v>
      </c>
      <c r="H624" s="214" t="s">
        <v>97</v>
      </c>
      <c r="I624" s="338">
        <v>42</v>
      </c>
      <c r="J624" s="335">
        <v>0.21</v>
      </c>
    </row>
    <row r="625" spans="2:10" ht="12.75">
      <c r="B625" s="503">
        <v>2</v>
      </c>
      <c r="C625" s="504" t="s">
        <v>25</v>
      </c>
      <c r="D625" s="505">
        <v>161</v>
      </c>
      <c r="E625" s="506">
        <v>0.0911664779161948</v>
      </c>
      <c r="F625" s="497"/>
      <c r="G625" s="282">
        <v>2</v>
      </c>
      <c r="H625" s="214" t="s">
        <v>106</v>
      </c>
      <c r="I625" s="338">
        <v>30</v>
      </c>
      <c r="J625" s="335">
        <v>0.15</v>
      </c>
    </row>
    <row r="626" spans="2:10" ht="12.75">
      <c r="B626" s="503">
        <v>3</v>
      </c>
      <c r="C626" s="504" t="s">
        <v>23</v>
      </c>
      <c r="D626" s="505">
        <v>146</v>
      </c>
      <c r="E626" s="506">
        <v>0.08267270668176671</v>
      </c>
      <c r="F626" s="497"/>
      <c r="G626" s="282">
        <v>3</v>
      </c>
      <c r="H626" s="214" t="s">
        <v>134</v>
      </c>
      <c r="I626" s="338">
        <v>19</v>
      </c>
      <c r="J626" s="335">
        <v>0.095</v>
      </c>
    </row>
    <row r="627" spans="2:10" ht="12.75">
      <c r="B627" s="503">
        <v>4</v>
      </c>
      <c r="C627" s="504" t="s">
        <v>26</v>
      </c>
      <c r="D627" s="505">
        <v>117</v>
      </c>
      <c r="E627" s="506">
        <v>0.06625141562853908</v>
      </c>
      <c r="F627" s="497"/>
      <c r="G627" s="282">
        <v>4</v>
      </c>
      <c r="H627" s="214" t="s">
        <v>135</v>
      </c>
      <c r="I627" s="338">
        <v>18</v>
      </c>
      <c r="J627" s="335">
        <v>0.09</v>
      </c>
    </row>
    <row r="628" spans="2:10" ht="15.75">
      <c r="B628" s="503">
        <v>5</v>
      </c>
      <c r="C628" s="504" t="s">
        <v>24</v>
      </c>
      <c r="D628" s="505">
        <v>110</v>
      </c>
      <c r="E628" s="506">
        <v>0.0622876557191393</v>
      </c>
      <c r="F628" s="497"/>
      <c r="G628" s="282">
        <v>5</v>
      </c>
      <c r="H628" s="214" t="s">
        <v>619</v>
      </c>
      <c r="I628" s="338">
        <v>10</v>
      </c>
      <c r="J628" s="335">
        <v>0.05</v>
      </c>
    </row>
    <row r="629" spans="2:10" ht="12.75">
      <c r="B629" s="503">
        <v>6</v>
      </c>
      <c r="C629" s="504" t="s">
        <v>22</v>
      </c>
      <c r="D629" s="505">
        <v>88</v>
      </c>
      <c r="E629" s="506">
        <v>0.04983012457531144</v>
      </c>
      <c r="F629" s="497"/>
      <c r="G629" s="282">
        <v>6</v>
      </c>
      <c r="H629" s="214" t="s">
        <v>115</v>
      </c>
      <c r="I629" s="338">
        <v>6</v>
      </c>
      <c r="J629" s="335">
        <v>0.03</v>
      </c>
    </row>
    <row r="630" spans="2:10" ht="12.75">
      <c r="B630" s="503">
        <v>7</v>
      </c>
      <c r="C630" s="504" t="s">
        <v>27</v>
      </c>
      <c r="D630" s="505">
        <v>73</v>
      </c>
      <c r="E630" s="506">
        <v>0.041336353340883356</v>
      </c>
      <c r="F630" s="497"/>
      <c r="H630" s="214" t="s">
        <v>85</v>
      </c>
      <c r="I630" s="338">
        <v>65</v>
      </c>
      <c r="J630" s="335">
        <v>0.325</v>
      </c>
    </row>
    <row r="631" spans="2:10" ht="12.75">
      <c r="B631" s="503">
        <v>8</v>
      </c>
      <c r="C631" s="504" t="s">
        <v>30</v>
      </c>
      <c r="D631" s="505">
        <v>53</v>
      </c>
      <c r="E631" s="506">
        <v>0.03001132502831257</v>
      </c>
      <c r="F631" s="497"/>
      <c r="H631" s="214" t="s">
        <v>133</v>
      </c>
      <c r="I631" s="338">
        <v>10</v>
      </c>
      <c r="J631" s="335">
        <v>0.05</v>
      </c>
    </row>
    <row r="632" spans="2:9" ht="12.75">
      <c r="B632" s="503">
        <v>9</v>
      </c>
      <c r="C632" s="504" t="s">
        <v>29</v>
      </c>
      <c r="D632" s="505">
        <v>49</v>
      </c>
      <c r="E632" s="506">
        <v>0.027746319365798414</v>
      </c>
      <c r="F632" s="497"/>
      <c r="G632" s="414"/>
      <c r="I632" s="214"/>
    </row>
    <row r="633" spans="2:6" ht="12.75">
      <c r="B633" s="503">
        <v>10</v>
      </c>
      <c r="C633" s="504" t="s">
        <v>34</v>
      </c>
      <c r="D633" s="505">
        <v>42</v>
      </c>
      <c r="E633" s="506">
        <v>0.02378255945639864</v>
      </c>
      <c r="F633" s="497"/>
    </row>
    <row r="634" spans="2:6" ht="12.75">
      <c r="B634" s="512">
        <v>11</v>
      </c>
      <c r="C634" s="517" t="s">
        <v>38</v>
      </c>
      <c r="D634" s="514">
        <v>42</v>
      </c>
      <c r="E634" s="515">
        <v>0.02378255945639864</v>
      </c>
      <c r="F634" s="497"/>
    </row>
    <row r="635" spans="2:6" ht="12.75">
      <c r="B635" s="512"/>
      <c r="C635" s="517"/>
      <c r="D635" s="514"/>
      <c r="E635" s="515"/>
      <c r="F635" s="497"/>
    </row>
    <row r="636" spans="2:9" ht="41.25" customHeight="1">
      <c r="B636" s="512"/>
      <c r="C636" s="660" t="s">
        <v>609</v>
      </c>
      <c r="D636" s="660"/>
      <c r="E636" s="515"/>
      <c r="F636" s="497"/>
      <c r="H636" s="661" t="s">
        <v>663</v>
      </c>
      <c r="I636" s="661"/>
    </row>
    <row r="637" spans="2:9" ht="39" customHeight="1">
      <c r="B637" s="512"/>
      <c r="C637" s="517"/>
      <c r="D637" s="514"/>
      <c r="E637" s="515"/>
      <c r="F637" s="497"/>
      <c r="H637" s="660" t="s">
        <v>621</v>
      </c>
      <c r="I637" s="660"/>
    </row>
    <row r="638" spans="2:6" ht="12.75">
      <c r="B638" s="512"/>
      <c r="C638" s="517"/>
      <c r="D638" s="514"/>
      <c r="E638" s="515"/>
      <c r="F638" s="497"/>
    </row>
    <row r="639" spans="1:10" ht="15.75">
      <c r="A639" s="508" t="s">
        <v>178</v>
      </c>
      <c r="B639" s="499" t="s">
        <v>16</v>
      </c>
      <c r="C639" s="500" t="s">
        <v>292</v>
      </c>
      <c r="D639" s="501" t="s">
        <v>3</v>
      </c>
      <c r="E639" s="502" t="s">
        <v>620</v>
      </c>
      <c r="F639" s="497"/>
      <c r="G639" s="487" t="s">
        <v>16</v>
      </c>
      <c r="H639" s="336" t="s">
        <v>293</v>
      </c>
      <c r="I639" s="487" t="s">
        <v>3</v>
      </c>
      <c r="J639" s="337" t="s">
        <v>294</v>
      </c>
    </row>
    <row r="640" spans="2:10" ht="12.75">
      <c r="B640" s="503">
        <v>1</v>
      </c>
      <c r="C640" s="504" t="s">
        <v>21</v>
      </c>
      <c r="D640" s="505">
        <v>2879</v>
      </c>
      <c r="E640" s="506">
        <v>0.14939546468787296</v>
      </c>
      <c r="F640" s="497"/>
      <c r="G640" s="282">
        <v>1</v>
      </c>
      <c r="H640" s="214" t="s">
        <v>135</v>
      </c>
      <c r="I640" s="338">
        <v>885</v>
      </c>
      <c r="J640" s="335">
        <v>0.2119760479041916</v>
      </c>
    </row>
    <row r="641" spans="2:10" ht="12.75">
      <c r="B641" s="503">
        <v>2</v>
      </c>
      <c r="C641" s="504" t="s">
        <v>25</v>
      </c>
      <c r="D641" s="505">
        <v>1148</v>
      </c>
      <c r="E641" s="506">
        <v>0.05957137667998547</v>
      </c>
      <c r="F641" s="497"/>
      <c r="G641" s="282">
        <v>2</v>
      </c>
      <c r="H641" s="214" t="s">
        <v>97</v>
      </c>
      <c r="I641" s="338">
        <v>608</v>
      </c>
      <c r="J641" s="335">
        <v>0.14562874251497007</v>
      </c>
    </row>
    <row r="642" spans="2:10" ht="12.75">
      <c r="B642" s="503">
        <v>3</v>
      </c>
      <c r="C642" s="504" t="s">
        <v>23</v>
      </c>
      <c r="D642" s="505">
        <v>1077</v>
      </c>
      <c r="E642" s="506">
        <v>0.05588708421981215</v>
      </c>
      <c r="F642" s="497"/>
      <c r="G642" s="282">
        <v>3</v>
      </c>
      <c r="H642" s="214" t="s">
        <v>106</v>
      </c>
      <c r="I642" s="338">
        <v>548</v>
      </c>
      <c r="J642" s="335">
        <v>0.1312574850299401</v>
      </c>
    </row>
    <row r="643" spans="2:10" ht="15.75">
      <c r="B643" s="503">
        <v>4</v>
      </c>
      <c r="C643" s="504" t="s">
        <v>24</v>
      </c>
      <c r="D643" s="505">
        <v>1018</v>
      </c>
      <c r="E643" s="506">
        <v>0.05282548907685123</v>
      </c>
      <c r="F643" s="497"/>
      <c r="G643" s="282">
        <v>4</v>
      </c>
      <c r="H643" s="214" t="s">
        <v>619</v>
      </c>
      <c r="I643" s="338">
        <v>460</v>
      </c>
      <c r="J643" s="335">
        <v>0.11017964071856287</v>
      </c>
    </row>
    <row r="644" spans="2:10" ht="12.75">
      <c r="B644" s="503">
        <v>5</v>
      </c>
      <c r="C644" s="504" t="s">
        <v>22</v>
      </c>
      <c r="D644" s="505">
        <v>959</v>
      </c>
      <c r="E644" s="506">
        <v>0.0497638939338903</v>
      </c>
      <c r="F644" s="497"/>
      <c r="G644" s="282">
        <v>5</v>
      </c>
      <c r="H644" s="214" t="s">
        <v>134</v>
      </c>
      <c r="I644" s="338">
        <v>264</v>
      </c>
      <c r="J644" s="335">
        <v>0.06323353293413174</v>
      </c>
    </row>
    <row r="645" spans="2:10" ht="12.75">
      <c r="B645" s="503">
        <v>6</v>
      </c>
      <c r="C645" s="504" t="s">
        <v>26</v>
      </c>
      <c r="D645" s="505">
        <v>941</v>
      </c>
      <c r="E645" s="506">
        <v>0.048829847958071715</v>
      </c>
      <c r="F645" s="497"/>
      <c r="G645" s="282">
        <v>6</v>
      </c>
      <c r="H645" s="214" t="s">
        <v>115</v>
      </c>
      <c r="I645" s="338">
        <v>177</v>
      </c>
      <c r="J645" s="335">
        <v>0.042395209580838325</v>
      </c>
    </row>
    <row r="646" spans="2:10" ht="12.75">
      <c r="B646" s="503">
        <v>7</v>
      </c>
      <c r="C646" s="504" t="s">
        <v>34</v>
      </c>
      <c r="D646" s="505">
        <v>906</v>
      </c>
      <c r="E646" s="506">
        <v>0.047013647449535574</v>
      </c>
      <c r="F646" s="497"/>
      <c r="H646" s="214" t="s">
        <v>85</v>
      </c>
      <c r="I646" s="338">
        <v>963</v>
      </c>
      <c r="J646" s="335">
        <v>0.23065868263473055</v>
      </c>
    </row>
    <row r="647" spans="2:10" ht="12.75">
      <c r="B647" s="503">
        <v>8</v>
      </c>
      <c r="C647" s="504" t="s">
        <v>27</v>
      </c>
      <c r="D647" s="505">
        <v>789</v>
      </c>
      <c r="E647" s="506">
        <v>0.04094234860671475</v>
      </c>
      <c r="F647" s="497"/>
      <c r="H647" s="214" t="s">
        <v>133</v>
      </c>
      <c r="I647" s="338">
        <v>296</v>
      </c>
      <c r="J647" s="335">
        <v>0.07089820359281437</v>
      </c>
    </row>
    <row r="648" spans="2:9" ht="12.75">
      <c r="B648" s="503">
        <v>9</v>
      </c>
      <c r="C648" s="504" t="s">
        <v>29</v>
      </c>
      <c r="D648" s="505">
        <v>761</v>
      </c>
      <c r="E648" s="506">
        <v>0.03948938819988584</v>
      </c>
      <c r="F648" s="497"/>
      <c r="G648" s="414"/>
      <c r="I648" s="214"/>
    </row>
    <row r="649" spans="2:6" ht="12.75">
      <c r="B649" s="503">
        <v>10</v>
      </c>
      <c r="C649" s="504" t="s">
        <v>28</v>
      </c>
      <c r="D649" s="505">
        <v>744</v>
      </c>
      <c r="E649" s="506">
        <v>0.038607233667168284</v>
      </c>
      <c r="F649" s="497"/>
    </row>
    <row r="650" ht="12.75">
      <c r="F650" s="497"/>
    </row>
    <row r="651" spans="3:9" ht="41.25" customHeight="1">
      <c r="C651" s="660" t="s">
        <v>610</v>
      </c>
      <c r="D651" s="660"/>
      <c r="F651" s="497"/>
      <c r="H651" s="661" t="s">
        <v>664</v>
      </c>
      <c r="I651" s="661"/>
    </row>
    <row r="652" spans="6:9" ht="39" customHeight="1">
      <c r="F652" s="497"/>
      <c r="H652" s="660" t="s">
        <v>621</v>
      </c>
      <c r="I652" s="660"/>
    </row>
    <row r="653" ht="12.75">
      <c r="F653" s="497"/>
    </row>
    <row r="654" spans="1:10" ht="15.75">
      <c r="A654" s="508" t="s">
        <v>162</v>
      </c>
      <c r="B654" s="499" t="s">
        <v>16</v>
      </c>
      <c r="C654" s="500" t="s">
        <v>292</v>
      </c>
      <c r="D654" s="501" t="s">
        <v>3</v>
      </c>
      <c r="E654" s="502" t="s">
        <v>620</v>
      </c>
      <c r="F654" s="497"/>
      <c r="G654" s="487" t="s">
        <v>16</v>
      </c>
      <c r="H654" s="336" t="s">
        <v>293</v>
      </c>
      <c r="I654" s="487" t="s">
        <v>3</v>
      </c>
      <c r="J654" s="337" t="s">
        <v>294</v>
      </c>
    </row>
    <row r="655" spans="2:10" ht="12.75">
      <c r="B655" s="503">
        <v>1</v>
      </c>
      <c r="C655" s="504" t="s">
        <v>21</v>
      </c>
      <c r="D655" s="505">
        <v>12129</v>
      </c>
      <c r="E655" s="506">
        <v>0.17043729975830477</v>
      </c>
      <c r="F655" s="497"/>
      <c r="G655" s="282">
        <v>1</v>
      </c>
      <c r="H655" s="214" t="s">
        <v>135</v>
      </c>
      <c r="I655" s="338">
        <v>5252</v>
      </c>
      <c r="J655" s="335">
        <v>0.2174021028230814</v>
      </c>
    </row>
    <row r="656" spans="2:10" ht="12.75">
      <c r="B656" s="503">
        <v>2</v>
      </c>
      <c r="C656" s="504" t="s">
        <v>22</v>
      </c>
      <c r="D656" s="505">
        <v>4084</v>
      </c>
      <c r="E656" s="506">
        <v>0.0573885672531055</v>
      </c>
      <c r="F656" s="497"/>
      <c r="G656" s="282">
        <v>2</v>
      </c>
      <c r="H656" s="214" t="s">
        <v>134</v>
      </c>
      <c r="I656" s="338">
        <v>5019</v>
      </c>
      <c r="J656" s="335">
        <v>0.207757264674228</v>
      </c>
    </row>
    <row r="657" spans="2:10" ht="12.75">
      <c r="B657" s="503">
        <v>3</v>
      </c>
      <c r="C657" s="504" t="s">
        <v>25</v>
      </c>
      <c r="D657" s="505">
        <v>4055</v>
      </c>
      <c r="E657" s="506">
        <v>0.05698105783823281</v>
      </c>
      <c r="F657" s="497"/>
      <c r="G657" s="282">
        <v>3</v>
      </c>
      <c r="H657" s="214" t="s">
        <v>106</v>
      </c>
      <c r="I657" s="338">
        <v>3176</v>
      </c>
      <c r="J657" s="335">
        <v>0.1314678367414521</v>
      </c>
    </row>
    <row r="658" spans="2:10" ht="12.75">
      <c r="B658" s="503">
        <v>4</v>
      </c>
      <c r="C658" s="504" t="s">
        <v>24</v>
      </c>
      <c r="D658" s="505">
        <v>3586</v>
      </c>
      <c r="E658" s="506">
        <v>0.05039064695632623</v>
      </c>
      <c r="F658" s="497"/>
      <c r="G658" s="282">
        <v>4</v>
      </c>
      <c r="H658" s="214" t="s">
        <v>97</v>
      </c>
      <c r="I658" s="338">
        <v>2682</v>
      </c>
      <c r="J658" s="335">
        <v>0.11101912409967712</v>
      </c>
    </row>
    <row r="659" spans="2:10" ht="15.75">
      <c r="B659" s="503">
        <v>5</v>
      </c>
      <c r="C659" s="504" t="s">
        <v>26</v>
      </c>
      <c r="D659" s="505">
        <v>3481</v>
      </c>
      <c r="E659" s="506">
        <v>0.048915181833511324</v>
      </c>
      <c r="F659" s="497"/>
      <c r="G659" s="282">
        <v>5</v>
      </c>
      <c r="H659" s="214" t="s">
        <v>619</v>
      </c>
      <c r="I659" s="338">
        <v>2509</v>
      </c>
      <c r="J659" s="335">
        <v>0.10385793525954136</v>
      </c>
    </row>
    <row r="660" spans="2:10" ht="12.75">
      <c r="B660" s="503">
        <v>6</v>
      </c>
      <c r="C660" s="504" t="s">
        <v>23</v>
      </c>
      <c r="D660" s="505">
        <v>3165</v>
      </c>
      <c r="E660" s="506">
        <v>0.044474734416277896</v>
      </c>
      <c r="F660" s="497"/>
      <c r="G660" s="282">
        <v>6</v>
      </c>
      <c r="H660" s="214" t="s">
        <v>115</v>
      </c>
      <c r="I660" s="338">
        <v>1013</v>
      </c>
      <c r="J660" s="335">
        <v>0.0419322791621823</v>
      </c>
    </row>
    <row r="661" spans="2:10" ht="12.75">
      <c r="B661" s="503">
        <v>7</v>
      </c>
      <c r="C661" s="504" t="s">
        <v>27</v>
      </c>
      <c r="D661" s="505">
        <v>2933</v>
      </c>
      <c r="E661" s="506">
        <v>0.04121465909729639</v>
      </c>
      <c r="F661" s="497"/>
      <c r="H661" s="214" t="s">
        <v>85</v>
      </c>
      <c r="I661" s="338">
        <v>4911</v>
      </c>
      <c r="J661" s="335">
        <v>0.2032866959185363</v>
      </c>
    </row>
    <row r="662" spans="2:10" ht="12.75">
      <c r="B662" s="503">
        <v>8</v>
      </c>
      <c r="C662" s="504" t="s">
        <v>28</v>
      </c>
      <c r="D662" s="505">
        <v>2641</v>
      </c>
      <c r="E662" s="506">
        <v>0.037111460850992074</v>
      </c>
      <c r="F662" s="497"/>
      <c r="H662" s="214" t="s">
        <v>133</v>
      </c>
      <c r="I662" s="338">
        <v>1238</v>
      </c>
      <c r="J662" s="335">
        <v>0.051245964069873334</v>
      </c>
    </row>
    <row r="663" spans="2:9" ht="12.75">
      <c r="B663" s="503">
        <v>9</v>
      </c>
      <c r="C663" s="504" t="s">
        <v>29</v>
      </c>
      <c r="D663" s="505">
        <v>2190</v>
      </c>
      <c r="E663" s="506">
        <v>0.030773986847282334</v>
      </c>
      <c r="F663" s="497"/>
      <c r="G663" s="414"/>
      <c r="I663" s="510"/>
    </row>
    <row r="664" spans="2:6" ht="12.75">
      <c r="B664" s="503">
        <v>10</v>
      </c>
      <c r="C664" s="504" t="s">
        <v>34</v>
      </c>
      <c r="D664" s="505">
        <v>2129</v>
      </c>
      <c r="E664" s="506">
        <v>0.029916811871170818</v>
      </c>
      <c r="F664" s="497"/>
    </row>
    <row r="665" ht="12.75">
      <c r="F665" s="497"/>
    </row>
    <row r="666" spans="3:9" ht="41.25" customHeight="1">
      <c r="C666" s="660" t="s">
        <v>611</v>
      </c>
      <c r="D666" s="660"/>
      <c r="F666" s="497"/>
      <c r="H666" s="661" t="s">
        <v>665</v>
      </c>
      <c r="I666" s="661"/>
    </row>
    <row r="667" spans="6:9" ht="39" customHeight="1">
      <c r="F667" s="497"/>
      <c r="H667" s="660" t="s">
        <v>621</v>
      </c>
      <c r="I667" s="660"/>
    </row>
    <row r="668" ht="12.75">
      <c r="F668" s="497"/>
    </row>
    <row r="669" spans="1:10" ht="15.75">
      <c r="A669" s="508" t="s">
        <v>181</v>
      </c>
      <c r="B669" s="499" t="s">
        <v>16</v>
      </c>
      <c r="C669" s="500" t="s">
        <v>292</v>
      </c>
      <c r="D669" s="501" t="s">
        <v>3</v>
      </c>
      <c r="E669" s="502" t="s">
        <v>620</v>
      </c>
      <c r="F669" s="497"/>
      <c r="G669" s="487" t="s">
        <v>16</v>
      </c>
      <c r="H669" s="336" t="s">
        <v>293</v>
      </c>
      <c r="I669" s="487" t="s">
        <v>3</v>
      </c>
      <c r="J669" s="337" t="s">
        <v>294</v>
      </c>
    </row>
    <row r="670" spans="2:10" ht="12.75">
      <c r="B670" s="503">
        <v>1</v>
      </c>
      <c r="C670" s="504" t="s">
        <v>21</v>
      </c>
      <c r="D670" s="505">
        <v>1015</v>
      </c>
      <c r="E670" s="506">
        <v>0.12452459820880873</v>
      </c>
      <c r="F670" s="497"/>
      <c r="G670" s="282">
        <v>1</v>
      </c>
      <c r="H670" s="214" t="s">
        <v>134</v>
      </c>
      <c r="I670" s="338">
        <v>253</v>
      </c>
      <c r="J670" s="335">
        <v>0.1700268817204301</v>
      </c>
    </row>
    <row r="671" spans="2:10" ht="12.75">
      <c r="B671" s="503">
        <v>2</v>
      </c>
      <c r="C671" s="504" t="s">
        <v>23</v>
      </c>
      <c r="D671" s="505">
        <v>548</v>
      </c>
      <c r="E671" s="506">
        <v>0.06723101459943565</v>
      </c>
      <c r="F671" s="497"/>
      <c r="G671" s="282">
        <v>2</v>
      </c>
      <c r="H671" s="214" t="s">
        <v>97</v>
      </c>
      <c r="I671" s="338">
        <v>221</v>
      </c>
      <c r="J671" s="335">
        <v>0.1485215053763441</v>
      </c>
    </row>
    <row r="672" spans="2:10" ht="12.75">
      <c r="B672" s="503">
        <v>3</v>
      </c>
      <c r="C672" s="504" t="s">
        <v>22</v>
      </c>
      <c r="D672" s="505">
        <v>532</v>
      </c>
      <c r="E672" s="506">
        <v>0.06526806526806526</v>
      </c>
      <c r="F672" s="497"/>
      <c r="G672" s="282">
        <v>3</v>
      </c>
      <c r="H672" s="214" t="s">
        <v>135</v>
      </c>
      <c r="I672" s="338">
        <v>184</v>
      </c>
      <c r="J672" s="335">
        <v>0.12365591397849462</v>
      </c>
    </row>
    <row r="673" spans="2:10" ht="12.75">
      <c r="B673" s="503">
        <v>4</v>
      </c>
      <c r="C673" s="504" t="s">
        <v>25</v>
      </c>
      <c r="D673" s="505">
        <v>530</v>
      </c>
      <c r="E673" s="506">
        <v>0.06502269660164398</v>
      </c>
      <c r="F673" s="497"/>
      <c r="G673" s="282">
        <v>4</v>
      </c>
      <c r="H673" s="214" t="s">
        <v>106</v>
      </c>
      <c r="I673" s="338">
        <v>166</v>
      </c>
      <c r="J673" s="335">
        <v>0.11155913978494623</v>
      </c>
    </row>
    <row r="674" spans="2:10" ht="15.75">
      <c r="B674" s="503">
        <v>5</v>
      </c>
      <c r="C674" s="504" t="s">
        <v>27</v>
      </c>
      <c r="D674" s="505">
        <v>456</v>
      </c>
      <c r="E674" s="506">
        <v>0.055944055944055944</v>
      </c>
      <c r="F674" s="497"/>
      <c r="G674" s="282">
        <v>5</v>
      </c>
      <c r="H674" s="214" t="s">
        <v>619</v>
      </c>
      <c r="I674" s="338">
        <v>144</v>
      </c>
      <c r="J674" s="335">
        <v>0.0967741935483871</v>
      </c>
    </row>
    <row r="675" spans="2:10" ht="12.75">
      <c r="B675" s="503">
        <v>6</v>
      </c>
      <c r="C675" s="504" t="s">
        <v>24</v>
      </c>
      <c r="D675" s="505">
        <v>363</v>
      </c>
      <c r="E675" s="506">
        <v>0.044534412955465584</v>
      </c>
      <c r="F675" s="497"/>
      <c r="G675" s="282">
        <v>6</v>
      </c>
      <c r="H675" s="214" t="s">
        <v>115</v>
      </c>
      <c r="I675" s="338">
        <v>56</v>
      </c>
      <c r="J675" s="335">
        <v>0.03763440860215054</v>
      </c>
    </row>
    <row r="676" spans="2:10" ht="12.75">
      <c r="B676" s="503">
        <v>7</v>
      </c>
      <c r="C676" s="504" t="s">
        <v>28</v>
      </c>
      <c r="D676" s="505">
        <v>339</v>
      </c>
      <c r="E676" s="506">
        <v>0.04158998895841001</v>
      </c>
      <c r="F676" s="497"/>
      <c r="H676" s="214" t="s">
        <v>85</v>
      </c>
      <c r="I676" s="338">
        <v>360</v>
      </c>
      <c r="J676" s="335">
        <v>0.24193548387096775</v>
      </c>
    </row>
    <row r="677" spans="2:10" ht="12.75">
      <c r="B677" s="503">
        <v>8</v>
      </c>
      <c r="C677" s="504" t="s">
        <v>26</v>
      </c>
      <c r="D677" s="505">
        <v>307</v>
      </c>
      <c r="E677" s="506">
        <v>0.03766409029566924</v>
      </c>
      <c r="F677" s="497"/>
      <c r="H677" s="214" t="s">
        <v>133</v>
      </c>
      <c r="I677" s="338">
        <v>112</v>
      </c>
      <c r="J677" s="335">
        <v>0.07526881720430108</v>
      </c>
    </row>
    <row r="678" spans="2:9" ht="12.75">
      <c r="B678" s="503">
        <v>9</v>
      </c>
      <c r="C678" s="504" t="s">
        <v>36</v>
      </c>
      <c r="D678" s="505">
        <v>264</v>
      </c>
      <c r="E678" s="506">
        <v>0.032388663967611336</v>
      </c>
      <c r="F678" s="497"/>
      <c r="G678" s="414"/>
      <c r="I678" s="214"/>
    </row>
    <row r="679" spans="2:6" ht="12.75">
      <c r="B679" s="503">
        <v>10</v>
      </c>
      <c r="C679" s="504" t="s">
        <v>29</v>
      </c>
      <c r="D679" s="505">
        <v>257</v>
      </c>
      <c r="E679" s="506">
        <v>0.03152987363513679</v>
      </c>
      <c r="F679" s="497"/>
    </row>
    <row r="680" ht="12.75">
      <c r="F680" s="497"/>
    </row>
    <row r="681" spans="3:9" ht="41.25" customHeight="1">
      <c r="C681" s="660" t="s">
        <v>612</v>
      </c>
      <c r="D681" s="660"/>
      <c r="F681" s="497"/>
      <c r="H681" s="661" t="s">
        <v>666</v>
      </c>
      <c r="I681" s="661"/>
    </row>
    <row r="682" spans="6:9" ht="39" customHeight="1">
      <c r="F682" s="497"/>
      <c r="H682" s="660" t="s">
        <v>621</v>
      </c>
      <c r="I682" s="660"/>
    </row>
    <row r="683" ht="12.75">
      <c r="F683" s="497"/>
    </row>
    <row r="684" spans="1:10" ht="15.75">
      <c r="A684" s="508" t="s">
        <v>196</v>
      </c>
      <c r="B684" s="499" t="s">
        <v>16</v>
      </c>
      <c r="C684" s="500" t="s">
        <v>292</v>
      </c>
      <c r="D684" s="501" t="s">
        <v>3</v>
      </c>
      <c r="E684" s="502" t="s">
        <v>620</v>
      </c>
      <c r="F684" s="497"/>
      <c r="G684" s="487" t="s">
        <v>16</v>
      </c>
      <c r="H684" s="336" t="s">
        <v>293</v>
      </c>
      <c r="I684" s="487" t="s">
        <v>3</v>
      </c>
      <c r="J684" s="337" t="s">
        <v>294</v>
      </c>
    </row>
    <row r="685" spans="2:10" ht="12.75">
      <c r="B685" s="503">
        <v>1</v>
      </c>
      <c r="C685" s="504" t="s">
        <v>25</v>
      </c>
      <c r="D685" s="505">
        <v>171</v>
      </c>
      <c r="E685" s="506">
        <v>0.1033857315598549</v>
      </c>
      <c r="F685" s="497"/>
      <c r="G685" s="282">
        <v>1</v>
      </c>
      <c r="H685" s="214" t="s">
        <v>97</v>
      </c>
      <c r="I685" s="338">
        <v>60</v>
      </c>
      <c r="J685" s="335">
        <v>0.24489795918367346</v>
      </c>
    </row>
    <row r="686" spans="2:10" ht="12.75">
      <c r="B686" s="503">
        <v>2</v>
      </c>
      <c r="C686" s="504" t="s">
        <v>21</v>
      </c>
      <c r="D686" s="505">
        <v>162</v>
      </c>
      <c r="E686" s="506">
        <v>0.09794437726723096</v>
      </c>
      <c r="F686" s="497"/>
      <c r="G686" s="282">
        <v>2</v>
      </c>
      <c r="H686" s="214" t="s">
        <v>106</v>
      </c>
      <c r="I686" s="338">
        <v>37</v>
      </c>
      <c r="J686" s="335">
        <v>0.1510204081632653</v>
      </c>
    </row>
    <row r="687" spans="2:10" ht="12.75">
      <c r="B687" s="503">
        <v>3</v>
      </c>
      <c r="C687" s="504" t="s">
        <v>22</v>
      </c>
      <c r="D687" s="505">
        <v>120</v>
      </c>
      <c r="E687" s="506">
        <v>0.07255139056831923</v>
      </c>
      <c r="F687" s="497"/>
      <c r="G687" s="282">
        <v>3</v>
      </c>
      <c r="H687" s="214" t="s">
        <v>135</v>
      </c>
      <c r="I687" s="338">
        <v>19</v>
      </c>
      <c r="J687" s="335">
        <v>0.07755102040816327</v>
      </c>
    </row>
    <row r="688" spans="2:10" ht="15.75">
      <c r="B688" s="503">
        <v>4</v>
      </c>
      <c r="C688" s="504" t="s">
        <v>26</v>
      </c>
      <c r="D688" s="505">
        <v>106</v>
      </c>
      <c r="E688" s="506">
        <v>0.06408706166868199</v>
      </c>
      <c r="F688" s="497"/>
      <c r="G688" s="282">
        <v>4</v>
      </c>
      <c r="H688" s="214" t="s">
        <v>619</v>
      </c>
      <c r="I688" s="338">
        <v>19</v>
      </c>
      <c r="J688" s="335">
        <v>0.07755102040816327</v>
      </c>
    </row>
    <row r="689" spans="2:10" ht="12.75">
      <c r="B689" s="503">
        <v>5</v>
      </c>
      <c r="C689" s="504" t="s">
        <v>24</v>
      </c>
      <c r="D689" s="505">
        <v>98</v>
      </c>
      <c r="E689" s="506">
        <v>0.0592503022974607</v>
      </c>
      <c r="F689" s="497"/>
      <c r="G689" s="282">
        <v>5</v>
      </c>
      <c r="H689" s="214" t="s">
        <v>134</v>
      </c>
      <c r="I689" s="338">
        <v>9</v>
      </c>
      <c r="J689" s="335">
        <v>0.036734693877551024</v>
      </c>
    </row>
    <row r="690" spans="2:10" ht="12.75">
      <c r="B690" s="503">
        <v>6</v>
      </c>
      <c r="C690" s="504" t="s">
        <v>23</v>
      </c>
      <c r="D690" s="505">
        <v>94</v>
      </c>
      <c r="E690" s="506">
        <v>0.056831922611850064</v>
      </c>
      <c r="F690" s="497"/>
      <c r="G690" s="282">
        <v>6</v>
      </c>
      <c r="H690" s="214" t="s">
        <v>115</v>
      </c>
      <c r="I690" s="338">
        <v>9</v>
      </c>
      <c r="J690" s="335">
        <v>0.036734693877551024</v>
      </c>
    </row>
    <row r="691" spans="2:10" ht="12.75">
      <c r="B691" s="503">
        <v>7</v>
      </c>
      <c r="C691" s="504" t="s">
        <v>27</v>
      </c>
      <c r="D691" s="505">
        <v>72</v>
      </c>
      <c r="E691" s="506">
        <v>0.04353083434099154</v>
      </c>
      <c r="F691" s="497"/>
      <c r="H691" s="214" t="s">
        <v>85</v>
      </c>
      <c r="I691" s="338">
        <v>76</v>
      </c>
      <c r="J691" s="335">
        <v>0.31020408163265306</v>
      </c>
    </row>
    <row r="692" spans="2:10" ht="12.75">
      <c r="B692" s="503">
        <v>8</v>
      </c>
      <c r="C692" s="504" t="s">
        <v>29</v>
      </c>
      <c r="D692" s="505">
        <v>58</v>
      </c>
      <c r="E692" s="506">
        <v>0.03506650544135429</v>
      </c>
      <c r="F692" s="497"/>
      <c r="H692" s="214" t="s">
        <v>133</v>
      </c>
      <c r="I692" s="338">
        <v>16</v>
      </c>
      <c r="J692" s="335">
        <v>0.0653061224489796</v>
      </c>
    </row>
    <row r="693" spans="2:9" ht="12.75">
      <c r="B693" s="503">
        <v>9</v>
      </c>
      <c r="C693" s="504" t="s">
        <v>34</v>
      </c>
      <c r="D693" s="505">
        <v>51</v>
      </c>
      <c r="E693" s="506">
        <v>0.03083434099153567</v>
      </c>
      <c r="F693" s="497"/>
      <c r="G693" s="414"/>
      <c r="I693" s="214"/>
    </row>
    <row r="694" spans="2:6" ht="12.75">
      <c r="B694" s="503">
        <v>10</v>
      </c>
      <c r="C694" s="504" t="s">
        <v>37</v>
      </c>
      <c r="D694" s="505">
        <v>39</v>
      </c>
      <c r="E694" s="506">
        <v>0.02357920193470375</v>
      </c>
      <c r="F694" s="497"/>
    </row>
    <row r="695" ht="12.75">
      <c r="F695" s="497"/>
    </row>
    <row r="696" spans="3:9" ht="41.25" customHeight="1">
      <c r="C696" s="660" t="s">
        <v>613</v>
      </c>
      <c r="D696" s="660"/>
      <c r="F696" s="497"/>
      <c r="H696" s="661" t="s">
        <v>667</v>
      </c>
      <c r="I696" s="661"/>
    </row>
    <row r="697" spans="6:9" ht="39" customHeight="1">
      <c r="F697" s="497"/>
      <c r="H697" s="660" t="s">
        <v>621</v>
      </c>
      <c r="I697" s="660"/>
    </row>
    <row r="698" ht="12.75">
      <c r="F698" s="497"/>
    </row>
    <row r="699" spans="1:10" ht="15.75">
      <c r="A699" s="508" t="s">
        <v>168</v>
      </c>
      <c r="B699" s="499" t="s">
        <v>16</v>
      </c>
      <c r="C699" s="500" t="s">
        <v>292</v>
      </c>
      <c r="D699" s="501" t="s">
        <v>3</v>
      </c>
      <c r="E699" s="502" t="s">
        <v>620</v>
      </c>
      <c r="F699" s="497"/>
      <c r="G699" s="487" t="s">
        <v>16</v>
      </c>
      <c r="H699" s="336" t="s">
        <v>293</v>
      </c>
      <c r="I699" s="487" t="s">
        <v>3</v>
      </c>
      <c r="J699" s="337" t="s">
        <v>294</v>
      </c>
    </row>
    <row r="700" spans="2:10" ht="12.75">
      <c r="B700" s="503">
        <v>1</v>
      </c>
      <c r="C700" s="504" t="s">
        <v>21</v>
      </c>
      <c r="D700" s="505">
        <v>4079</v>
      </c>
      <c r="E700" s="506">
        <v>0.14378370756812014</v>
      </c>
      <c r="F700" s="497"/>
      <c r="G700" s="282">
        <v>1</v>
      </c>
      <c r="H700" s="214" t="s">
        <v>106</v>
      </c>
      <c r="I700" s="338">
        <v>961</v>
      </c>
      <c r="J700" s="335">
        <v>0.1897334649555775</v>
      </c>
    </row>
    <row r="701" spans="2:10" ht="12.75">
      <c r="B701" s="503">
        <v>2</v>
      </c>
      <c r="C701" s="504" t="s">
        <v>25</v>
      </c>
      <c r="D701" s="505">
        <v>1726</v>
      </c>
      <c r="E701" s="506">
        <v>0.060841058902322956</v>
      </c>
      <c r="F701" s="497"/>
      <c r="G701" s="282">
        <v>2</v>
      </c>
      <c r="H701" s="214" t="s">
        <v>97</v>
      </c>
      <c r="I701" s="338">
        <v>853</v>
      </c>
      <c r="J701" s="335">
        <v>0.1684106614017769</v>
      </c>
    </row>
    <row r="702" spans="2:10" ht="12.75">
      <c r="B702" s="503">
        <v>3</v>
      </c>
      <c r="C702" s="504" t="s">
        <v>22</v>
      </c>
      <c r="D702" s="505">
        <v>1716</v>
      </c>
      <c r="E702" s="506">
        <v>0.06048856145792943</v>
      </c>
      <c r="F702" s="497"/>
      <c r="G702" s="282">
        <v>3</v>
      </c>
      <c r="H702" s="214" t="s">
        <v>135</v>
      </c>
      <c r="I702" s="338">
        <v>619</v>
      </c>
      <c r="J702" s="335">
        <v>0.12221125370187562</v>
      </c>
    </row>
    <row r="703" spans="2:10" ht="15.75">
      <c r="B703" s="503">
        <v>4</v>
      </c>
      <c r="C703" s="504" t="s">
        <v>23</v>
      </c>
      <c r="D703" s="505">
        <v>1628</v>
      </c>
      <c r="E703" s="506">
        <v>0.05738658394726638</v>
      </c>
      <c r="F703" s="497"/>
      <c r="G703" s="282">
        <v>4</v>
      </c>
      <c r="H703" s="214" t="s">
        <v>619</v>
      </c>
      <c r="I703" s="338">
        <v>490</v>
      </c>
      <c r="J703" s="335">
        <v>0.09674234945705824</v>
      </c>
    </row>
    <row r="704" spans="2:10" ht="12.75">
      <c r="B704" s="503">
        <v>5</v>
      </c>
      <c r="C704" s="504" t="s">
        <v>24</v>
      </c>
      <c r="D704" s="505">
        <v>1552</v>
      </c>
      <c r="E704" s="506">
        <v>0.05470760336987557</v>
      </c>
      <c r="F704" s="497"/>
      <c r="G704" s="282">
        <v>5</v>
      </c>
      <c r="H704" s="214" t="s">
        <v>134</v>
      </c>
      <c r="I704" s="338">
        <v>320</v>
      </c>
      <c r="J704" s="335">
        <v>0.0631786771964462</v>
      </c>
    </row>
    <row r="705" spans="2:10" ht="12.75">
      <c r="B705" s="503">
        <v>6</v>
      </c>
      <c r="C705" s="504" t="s">
        <v>26</v>
      </c>
      <c r="D705" s="505">
        <v>1404</v>
      </c>
      <c r="E705" s="506">
        <v>0.049490641192851355</v>
      </c>
      <c r="F705" s="497"/>
      <c r="G705" s="282">
        <v>6</v>
      </c>
      <c r="H705" s="214" t="s">
        <v>115</v>
      </c>
      <c r="I705" s="338">
        <v>178</v>
      </c>
      <c r="J705" s="335">
        <v>0.0351431391905232</v>
      </c>
    </row>
    <row r="706" spans="2:10" ht="12.75">
      <c r="B706" s="503">
        <v>7</v>
      </c>
      <c r="C706" s="504" t="s">
        <v>27</v>
      </c>
      <c r="D706" s="505">
        <v>1159</v>
      </c>
      <c r="E706" s="506">
        <v>0.04085445380520991</v>
      </c>
      <c r="F706" s="497"/>
      <c r="H706" s="214" t="s">
        <v>85</v>
      </c>
      <c r="I706" s="338">
        <v>1240</v>
      </c>
      <c r="J706" s="335">
        <v>0.24481737413622903</v>
      </c>
    </row>
    <row r="707" spans="2:10" ht="12.75">
      <c r="B707" s="503">
        <v>8</v>
      </c>
      <c r="C707" s="504" t="s">
        <v>29</v>
      </c>
      <c r="D707" s="505">
        <v>970</v>
      </c>
      <c r="E707" s="506">
        <v>0.03419225210617223</v>
      </c>
      <c r="F707" s="497"/>
      <c r="H707" s="214" t="s">
        <v>133</v>
      </c>
      <c r="I707" s="338">
        <v>432</v>
      </c>
      <c r="J707" s="335">
        <v>0.08529121421520237</v>
      </c>
    </row>
    <row r="708" spans="2:9" ht="12.75">
      <c r="B708" s="503">
        <v>9</v>
      </c>
      <c r="C708" s="504" t="s">
        <v>28</v>
      </c>
      <c r="D708" s="505">
        <v>917</v>
      </c>
      <c r="E708" s="506">
        <v>0.03232401565088653</v>
      </c>
      <c r="F708" s="497"/>
      <c r="G708" s="414"/>
      <c r="I708" s="214"/>
    </row>
    <row r="709" spans="2:6" ht="12.75">
      <c r="B709" s="503">
        <v>10</v>
      </c>
      <c r="C709" s="504" t="s">
        <v>32</v>
      </c>
      <c r="D709" s="505">
        <v>906</v>
      </c>
      <c r="E709" s="506">
        <v>0.03193626846205365</v>
      </c>
      <c r="F709" s="497"/>
    </row>
    <row r="710" ht="12.75">
      <c r="F710" s="497"/>
    </row>
    <row r="711" spans="3:9" ht="41.25" customHeight="1">
      <c r="C711" s="660" t="s">
        <v>614</v>
      </c>
      <c r="D711" s="660"/>
      <c r="F711" s="497"/>
      <c r="H711" s="661" t="s">
        <v>668</v>
      </c>
      <c r="I711" s="661"/>
    </row>
    <row r="712" spans="6:9" ht="39" customHeight="1">
      <c r="F712" s="497"/>
      <c r="H712" s="660" t="s">
        <v>621</v>
      </c>
      <c r="I712" s="660"/>
    </row>
    <row r="713" ht="12.75">
      <c r="F713" s="497"/>
    </row>
    <row r="714" spans="1:10" ht="15.75">
      <c r="A714" s="508" t="s">
        <v>163</v>
      </c>
      <c r="B714" s="499" t="s">
        <v>16</v>
      </c>
      <c r="C714" s="500" t="s">
        <v>292</v>
      </c>
      <c r="D714" s="501" t="s">
        <v>3</v>
      </c>
      <c r="E714" s="502" t="s">
        <v>620</v>
      </c>
      <c r="F714" s="497"/>
      <c r="G714" s="487" t="s">
        <v>16</v>
      </c>
      <c r="H714" s="336" t="s">
        <v>293</v>
      </c>
      <c r="I714" s="487" t="s">
        <v>3</v>
      </c>
      <c r="J714" s="337" t="s">
        <v>294</v>
      </c>
    </row>
    <row r="715" spans="2:10" ht="12.75">
      <c r="B715" s="503">
        <v>1</v>
      </c>
      <c r="C715" s="504" t="s">
        <v>21</v>
      </c>
      <c r="D715" s="505">
        <v>2869</v>
      </c>
      <c r="E715" s="506">
        <v>0.11649815243432006</v>
      </c>
      <c r="F715" s="497"/>
      <c r="G715" s="282">
        <v>1</v>
      </c>
      <c r="H715" s="214" t="s">
        <v>97</v>
      </c>
      <c r="I715" s="338">
        <v>770</v>
      </c>
      <c r="J715" s="335">
        <v>0.16573396470081792</v>
      </c>
    </row>
    <row r="716" spans="2:10" ht="12.75">
      <c r="B716" s="503">
        <v>2</v>
      </c>
      <c r="C716" s="504" t="s">
        <v>22</v>
      </c>
      <c r="D716" s="505">
        <v>1749</v>
      </c>
      <c r="E716" s="506">
        <v>0.0710196126202948</v>
      </c>
      <c r="F716" s="497"/>
      <c r="G716" s="282">
        <v>2</v>
      </c>
      <c r="H716" s="214" t="s">
        <v>106</v>
      </c>
      <c r="I716" s="338">
        <v>660</v>
      </c>
      <c r="J716" s="335">
        <v>0.1420576840292725</v>
      </c>
    </row>
    <row r="717" spans="2:10" ht="15.75">
      <c r="B717" s="503">
        <v>3</v>
      </c>
      <c r="C717" s="504" t="s">
        <v>25</v>
      </c>
      <c r="D717" s="505">
        <v>1474</v>
      </c>
      <c r="E717" s="506">
        <v>0.05985300686238681</v>
      </c>
      <c r="F717" s="497"/>
      <c r="G717" s="282">
        <v>3</v>
      </c>
      <c r="H717" s="214" t="s">
        <v>619</v>
      </c>
      <c r="I717" s="338">
        <v>620</v>
      </c>
      <c r="J717" s="335">
        <v>0.1334481274214378</v>
      </c>
    </row>
    <row r="718" spans="2:10" ht="12.75">
      <c r="B718" s="503">
        <v>4</v>
      </c>
      <c r="C718" s="504" t="s">
        <v>23</v>
      </c>
      <c r="D718" s="505">
        <v>1380</v>
      </c>
      <c r="E718" s="506">
        <v>0.05603605798513826</v>
      </c>
      <c r="F718" s="497"/>
      <c r="G718" s="282">
        <v>4</v>
      </c>
      <c r="H718" s="214" t="s">
        <v>135</v>
      </c>
      <c r="I718" s="338">
        <v>487</v>
      </c>
      <c r="J718" s="335">
        <v>0.10482135170038744</v>
      </c>
    </row>
    <row r="719" spans="2:10" ht="12.75">
      <c r="B719" s="503">
        <v>5</v>
      </c>
      <c r="C719" s="504" t="s">
        <v>29</v>
      </c>
      <c r="D719" s="505">
        <v>1133</v>
      </c>
      <c r="E719" s="506">
        <v>0.04600641572258091</v>
      </c>
      <c r="F719" s="497"/>
      <c r="G719" s="282">
        <v>5</v>
      </c>
      <c r="H719" s="214" t="s">
        <v>134</v>
      </c>
      <c r="I719" s="338">
        <v>454</v>
      </c>
      <c r="J719" s="335">
        <v>0.09771846749892381</v>
      </c>
    </row>
    <row r="720" spans="2:10" ht="12.75">
      <c r="B720" s="503">
        <v>6</v>
      </c>
      <c r="C720" s="504" t="s">
        <v>27</v>
      </c>
      <c r="D720" s="505">
        <v>1098</v>
      </c>
      <c r="E720" s="506">
        <v>0.04458521135339262</v>
      </c>
      <c r="F720" s="497"/>
      <c r="G720" s="282">
        <v>6</v>
      </c>
      <c r="H720" s="214" t="s">
        <v>115</v>
      </c>
      <c r="I720" s="338">
        <v>131</v>
      </c>
      <c r="J720" s="335">
        <v>0.028196297890658632</v>
      </c>
    </row>
    <row r="721" spans="2:10" ht="12.75">
      <c r="B721" s="503">
        <v>7</v>
      </c>
      <c r="C721" s="504" t="s">
        <v>24</v>
      </c>
      <c r="D721" s="505">
        <v>1097</v>
      </c>
      <c r="E721" s="506">
        <v>0.04454460551427295</v>
      </c>
      <c r="F721" s="497"/>
      <c r="H721" s="214" t="s">
        <v>85</v>
      </c>
      <c r="I721" s="338">
        <v>1152</v>
      </c>
      <c r="J721" s="335">
        <v>0.24795523030563926</v>
      </c>
    </row>
    <row r="722" spans="2:10" ht="12.75">
      <c r="B722" s="503">
        <v>8</v>
      </c>
      <c r="C722" s="504" t="s">
        <v>26</v>
      </c>
      <c r="D722" s="505">
        <v>1072</v>
      </c>
      <c r="E722" s="506">
        <v>0.04352945953628132</v>
      </c>
      <c r="F722" s="497"/>
      <c r="H722" s="214" t="s">
        <v>133</v>
      </c>
      <c r="I722" s="338">
        <v>416</v>
      </c>
      <c r="J722" s="335">
        <v>0.08953938872148084</v>
      </c>
    </row>
    <row r="723" spans="2:9" ht="12.75">
      <c r="B723" s="503">
        <v>9</v>
      </c>
      <c r="C723" s="504" t="s">
        <v>28</v>
      </c>
      <c r="D723" s="505">
        <v>853</v>
      </c>
      <c r="E723" s="506">
        <v>0.034636780769074595</v>
      </c>
      <c r="F723" s="497"/>
      <c r="G723" s="414"/>
      <c r="I723" s="214"/>
    </row>
    <row r="724" spans="2:6" ht="12.75">
      <c r="B724" s="503">
        <v>10</v>
      </c>
      <c r="C724" s="504" t="s">
        <v>33</v>
      </c>
      <c r="D724" s="505">
        <v>669</v>
      </c>
      <c r="E724" s="506">
        <v>0.027165306371056158</v>
      </c>
      <c r="F724" s="497"/>
    </row>
    <row r="725" ht="12.75">
      <c r="F725" s="497"/>
    </row>
    <row r="726" spans="3:9" ht="41.25" customHeight="1">
      <c r="C726" s="660" t="s">
        <v>615</v>
      </c>
      <c r="D726" s="660"/>
      <c r="F726" s="497"/>
      <c r="H726" s="661" t="s">
        <v>669</v>
      </c>
      <c r="I726" s="661"/>
    </row>
    <row r="727" spans="6:9" ht="39" customHeight="1">
      <c r="F727" s="497"/>
      <c r="H727" s="660" t="s">
        <v>621</v>
      </c>
      <c r="I727" s="660"/>
    </row>
    <row r="728" ht="12.75">
      <c r="F728" s="497"/>
    </row>
    <row r="729" spans="1:10" ht="15.75">
      <c r="A729" s="508" t="s">
        <v>200</v>
      </c>
      <c r="B729" s="499" t="s">
        <v>16</v>
      </c>
      <c r="C729" s="500" t="s">
        <v>292</v>
      </c>
      <c r="D729" s="501" t="s">
        <v>3</v>
      </c>
      <c r="E729" s="502" t="s">
        <v>620</v>
      </c>
      <c r="F729" s="497"/>
      <c r="G729" s="487" t="s">
        <v>16</v>
      </c>
      <c r="H729" s="336" t="s">
        <v>293</v>
      </c>
      <c r="I729" s="487" t="s">
        <v>3</v>
      </c>
      <c r="J729" s="337" t="s">
        <v>294</v>
      </c>
    </row>
    <row r="730" spans="2:10" ht="12.75">
      <c r="B730" s="503">
        <v>1</v>
      </c>
      <c r="C730" s="504" t="s">
        <v>21</v>
      </c>
      <c r="D730" s="505">
        <v>537</v>
      </c>
      <c r="E730" s="506">
        <v>0.1263826782772417</v>
      </c>
      <c r="F730" s="497"/>
      <c r="G730" s="282">
        <v>1</v>
      </c>
      <c r="H730" s="214" t="s">
        <v>97</v>
      </c>
      <c r="I730" s="338">
        <v>139</v>
      </c>
      <c r="J730" s="335">
        <v>0.18533333333333332</v>
      </c>
    </row>
    <row r="731" spans="2:10" ht="12.75">
      <c r="B731" s="503">
        <v>2</v>
      </c>
      <c r="C731" s="504" t="s">
        <v>25</v>
      </c>
      <c r="D731" s="505">
        <v>326</v>
      </c>
      <c r="E731" s="506">
        <v>0.07672393504353965</v>
      </c>
      <c r="F731" s="497"/>
      <c r="G731" s="282">
        <v>2</v>
      </c>
      <c r="H731" s="214" t="s">
        <v>106</v>
      </c>
      <c r="I731" s="338">
        <v>119</v>
      </c>
      <c r="J731" s="335">
        <v>0.15866666666666668</v>
      </c>
    </row>
    <row r="732" spans="2:10" ht="15.75">
      <c r="B732" s="503">
        <v>3</v>
      </c>
      <c r="C732" s="504" t="s">
        <v>24</v>
      </c>
      <c r="D732" s="505">
        <v>274</v>
      </c>
      <c r="E732" s="506">
        <v>0.06448576135561308</v>
      </c>
      <c r="F732" s="497"/>
      <c r="G732" s="282">
        <v>3</v>
      </c>
      <c r="H732" s="214" t="s">
        <v>619</v>
      </c>
      <c r="I732" s="338">
        <v>88</v>
      </c>
      <c r="J732" s="335">
        <v>0.11733333333333333</v>
      </c>
    </row>
    <row r="733" spans="2:10" ht="12.75">
      <c r="B733" s="503">
        <v>4</v>
      </c>
      <c r="C733" s="504" t="s">
        <v>22</v>
      </c>
      <c r="D733" s="505">
        <v>254</v>
      </c>
      <c r="E733" s="506">
        <v>0.059778771475641326</v>
      </c>
      <c r="F733" s="497"/>
      <c r="G733" s="282">
        <v>4</v>
      </c>
      <c r="H733" s="214" t="s">
        <v>135</v>
      </c>
      <c r="I733" s="338">
        <v>66</v>
      </c>
      <c r="J733" s="335">
        <v>0.088</v>
      </c>
    </row>
    <row r="734" spans="2:10" ht="12.75">
      <c r="B734" s="503">
        <v>5</v>
      </c>
      <c r="C734" s="504" t="s">
        <v>26</v>
      </c>
      <c r="D734" s="505">
        <v>248</v>
      </c>
      <c r="E734" s="506">
        <v>0.0583666745116498</v>
      </c>
      <c r="F734" s="497"/>
      <c r="G734" s="282">
        <v>5</v>
      </c>
      <c r="H734" s="214" t="s">
        <v>134</v>
      </c>
      <c r="I734" s="338">
        <v>45</v>
      </c>
      <c r="J734" s="335">
        <v>0.06</v>
      </c>
    </row>
    <row r="735" spans="2:10" ht="12.75">
      <c r="B735" s="503">
        <v>6</v>
      </c>
      <c r="C735" s="504" t="s">
        <v>23</v>
      </c>
      <c r="D735" s="505">
        <v>246</v>
      </c>
      <c r="E735" s="506">
        <v>0.057895975523652624</v>
      </c>
      <c r="F735" s="497"/>
      <c r="G735" s="282">
        <v>6</v>
      </c>
      <c r="H735" s="214" t="s">
        <v>115</v>
      </c>
      <c r="I735" s="338">
        <v>21</v>
      </c>
      <c r="J735" s="335">
        <v>0.028</v>
      </c>
    </row>
    <row r="736" spans="2:10" ht="12.75">
      <c r="B736" s="503">
        <v>7</v>
      </c>
      <c r="C736" s="504" t="s">
        <v>27</v>
      </c>
      <c r="D736" s="505">
        <v>208</v>
      </c>
      <c r="E736" s="506">
        <v>0.048952694751706285</v>
      </c>
      <c r="F736" s="497"/>
      <c r="H736" s="214" t="s">
        <v>85</v>
      </c>
      <c r="I736" s="338">
        <v>217</v>
      </c>
      <c r="J736" s="335">
        <v>0.28933333333333333</v>
      </c>
    </row>
    <row r="737" spans="2:10" ht="12.75">
      <c r="B737" s="503">
        <v>8</v>
      </c>
      <c r="C737" s="504" t="s">
        <v>30</v>
      </c>
      <c r="D737" s="505">
        <v>143</v>
      </c>
      <c r="E737" s="506">
        <v>0.03365497764179807</v>
      </c>
      <c r="F737" s="497"/>
      <c r="H737" s="214" t="s">
        <v>133</v>
      </c>
      <c r="I737" s="338">
        <v>55</v>
      </c>
      <c r="J737" s="335">
        <v>0.07333333333333333</v>
      </c>
    </row>
    <row r="738" spans="2:9" ht="12.75">
      <c r="B738" s="503">
        <v>9</v>
      </c>
      <c r="C738" s="504" t="s">
        <v>29</v>
      </c>
      <c r="D738" s="505">
        <v>142</v>
      </c>
      <c r="E738" s="506">
        <v>0.03341962814779948</v>
      </c>
      <c r="F738" s="497"/>
      <c r="G738" s="414"/>
      <c r="I738" s="214"/>
    </row>
    <row r="739" spans="2:6" ht="12.75">
      <c r="B739" s="503">
        <v>10</v>
      </c>
      <c r="C739" s="504" t="s">
        <v>32</v>
      </c>
      <c r="D739" s="505">
        <v>139</v>
      </c>
      <c r="E739" s="506">
        <v>0.03271357966580372</v>
      </c>
      <c r="F739" s="497"/>
    </row>
    <row r="740" ht="12.75">
      <c r="F740" s="497"/>
    </row>
    <row r="741" spans="3:9" ht="41.25" customHeight="1">
      <c r="C741" s="660" t="s">
        <v>616</v>
      </c>
      <c r="D741" s="660"/>
      <c r="F741" s="497"/>
      <c r="H741" s="661" t="s">
        <v>670</v>
      </c>
      <c r="I741" s="661"/>
    </row>
    <row r="742" spans="6:9" ht="39" customHeight="1">
      <c r="F742" s="497"/>
      <c r="H742" s="660" t="s">
        <v>621</v>
      </c>
      <c r="I742" s="660"/>
    </row>
    <row r="743" ht="12.75">
      <c r="F743" s="497"/>
    </row>
    <row r="744" spans="1:10" ht="15.75">
      <c r="A744" s="508" t="s">
        <v>197</v>
      </c>
      <c r="B744" s="499" t="s">
        <v>16</v>
      </c>
      <c r="C744" s="500" t="s">
        <v>292</v>
      </c>
      <c r="D744" s="501" t="s">
        <v>3</v>
      </c>
      <c r="E744" s="502" t="s">
        <v>620</v>
      </c>
      <c r="F744" s="497"/>
      <c r="G744" s="487" t="s">
        <v>16</v>
      </c>
      <c r="H744" s="336" t="s">
        <v>293</v>
      </c>
      <c r="I744" s="487" t="s">
        <v>3</v>
      </c>
      <c r="J744" s="337" t="s">
        <v>294</v>
      </c>
    </row>
    <row r="745" spans="2:10" ht="12.75">
      <c r="B745" s="503">
        <v>1</v>
      </c>
      <c r="C745" s="504" t="s">
        <v>21</v>
      </c>
      <c r="D745" s="505">
        <v>1736</v>
      </c>
      <c r="E745" s="506">
        <v>0.11796683881489535</v>
      </c>
      <c r="F745" s="497"/>
      <c r="G745" s="282">
        <v>1</v>
      </c>
      <c r="H745" s="214" t="s">
        <v>97</v>
      </c>
      <c r="I745" s="338">
        <v>445</v>
      </c>
      <c r="J745" s="335">
        <v>0.17430473952213082</v>
      </c>
    </row>
    <row r="746" spans="2:10" ht="12.75">
      <c r="B746" s="503">
        <v>2</v>
      </c>
      <c r="C746" s="504" t="s">
        <v>26</v>
      </c>
      <c r="D746" s="505">
        <v>903</v>
      </c>
      <c r="E746" s="506">
        <v>0.061361783093231856</v>
      </c>
      <c r="F746" s="497"/>
      <c r="G746" s="282">
        <v>2</v>
      </c>
      <c r="H746" s="214" t="s">
        <v>135</v>
      </c>
      <c r="I746" s="338">
        <v>411</v>
      </c>
      <c r="J746" s="335">
        <v>0.1609870740305523</v>
      </c>
    </row>
    <row r="747" spans="2:10" ht="12.75">
      <c r="B747" s="503">
        <v>3</v>
      </c>
      <c r="C747" s="504" t="s">
        <v>24</v>
      </c>
      <c r="D747" s="505">
        <v>885</v>
      </c>
      <c r="E747" s="506">
        <v>0.06013862462625714</v>
      </c>
      <c r="F747" s="497"/>
      <c r="G747" s="282">
        <v>3</v>
      </c>
      <c r="H747" s="214" t="s">
        <v>106</v>
      </c>
      <c r="I747" s="338">
        <v>347</v>
      </c>
      <c r="J747" s="335">
        <v>0.13591852722287504</v>
      </c>
    </row>
    <row r="748" spans="2:10" ht="15.75">
      <c r="B748" s="503">
        <v>4</v>
      </c>
      <c r="C748" s="504" t="s">
        <v>23</v>
      </c>
      <c r="D748" s="505">
        <v>880</v>
      </c>
      <c r="E748" s="506">
        <v>0.05979885838543082</v>
      </c>
      <c r="F748" s="497"/>
      <c r="G748" s="282">
        <v>4</v>
      </c>
      <c r="H748" s="214" t="s">
        <v>619</v>
      </c>
      <c r="I748" s="338">
        <v>258</v>
      </c>
      <c r="J748" s="335">
        <v>0.10105757931844889</v>
      </c>
    </row>
    <row r="749" spans="2:10" ht="12.75">
      <c r="B749" s="503">
        <v>5</v>
      </c>
      <c r="C749" s="504" t="s">
        <v>22</v>
      </c>
      <c r="D749" s="505">
        <v>863</v>
      </c>
      <c r="E749" s="506">
        <v>0.058643653166621366</v>
      </c>
      <c r="F749" s="497"/>
      <c r="G749" s="282">
        <v>5</v>
      </c>
      <c r="H749" s="214" t="s">
        <v>134</v>
      </c>
      <c r="I749" s="338">
        <v>225</v>
      </c>
      <c r="J749" s="335">
        <v>0.0881316098707403</v>
      </c>
    </row>
    <row r="750" spans="2:10" ht="12.75">
      <c r="B750" s="503">
        <v>6</v>
      </c>
      <c r="C750" s="504" t="s">
        <v>25</v>
      </c>
      <c r="D750" s="505">
        <v>755</v>
      </c>
      <c r="E750" s="506">
        <v>0.05130470236477304</v>
      </c>
      <c r="F750" s="497"/>
      <c r="G750" s="282">
        <v>6</v>
      </c>
      <c r="H750" s="214" t="s">
        <v>115</v>
      </c>
      <c r="I750" s="338">
        <v>82</v>
      </c>
      <c r="J750" s="335">
        <v>0.03211907559733647</v>
      </c>
    </row>
    <row r="751" spans="2:10" ht="12.75">
      <c r="B751" s="503">
        <v>7</v>
      </c>
      <c r="C751" s="504" t="s">
        <v>27</v>
      </c>
      <c r="D751" s="505">
        <v>677</v>
      </c>
      <c r="E751" s="506">
        <v>0.046004349007882576</v>
      </c>
      <c r="F751" s="497"/>
      <c r="H751" s="214" t="s">
        <v>85</v>
      </c>
      <c r="I751" s="338">
        <v>587</v>
      </c>
      <c r="J751" s="335">
        <v>0.2299255777516647</v>
      </c>
    </row>
    <row r="752" spans="2:10" ht="12.75">
      <c r="B752" s="503">
        <v>8</v>
      </c>
      <c r="C752" s="504" t="s">
        <v>34</v>
      </c>
      <c r="D752" s="505">
        <v>643</v>
      </c>
      <c r="E752" s="506">
        <v>0.04369393857026366</v>
      </c>
      <c r="F752" s="497"/>
      <c r="H752" s="214" t="s">
        <v>133</v>
      </c>
      <c r="I752" s="338">
        <v>198</v>
      </c>
      <c r="J752" s="335">
        <v>0.07755581668625147</v>
      </c>
    </row>
    <row r="753" spans="2:9" ht="12.75">
      <c r="B753" s="503">
        <v>9</v>
      </c>
      <c r="C753" s="504" t="s">
        <v>28</v>
      </c>
      <c r="D753" s="505">
        <v>637</v>
      </c>
      <c r="E753" s="506">
        <v>0.04328621908127209</v>
      </c>
      <c r="F753" s="497"/>
      <c r="G753" s="414"/>
      <c r="I753" s="214"/>
    </row>
    <row r="754" spans="2:6" ht="12.75">
      <c r="B754" s="503">
        <v>10</v>
      </c>
      <c r="C754" s="504" t="s">
        <v>29</v>
      </c>
      <c r="D754" s="505">
        <v>466</v>
      </c>
      <c r="E754" s="506">
        <v>0.03166621364501223</v>
      </c>
      <c r="F754" s="497"/>
    </row>
    <row r="755" ht="12.75">
      <c r="F755" s="497"/>
    </row>
    <row r="756" spans="3:9" ht="41.25" customHeight="1">
      <c r="C756" s="660" t="s">
        <v>617</v>
      </c>
      <c r="D756" s="660"/>
      <c r="F756" s="497"/>
      <c r="H756" s="661" t="s">
        <v>671</v>
      </c>
      <c r="I756" s="661"/>
    </row>
    <row r="757" spans="6:9" ht="39" customHeight="1">
      <c r="F757" s="497"/>
      <c r="H757" s="660" t="s">
        <v>621</v>
      </c>
      <c r="I757" s="660"/>
    </row>
    <row r="758" ht="12.75">
      <c r="F758" s="497"/>
    </row>
    <row r="759" spans="1:10" ht="15.75">
      <c r="A759" s="508" t="s">
        <v>184</v>
      </c>
      <c r="B759" s="499" t="s">
        <v>16</v>
      </c>
      <c r="C759" s="500" t="s">
        <v>292</v>
      </c>
      <c r="D759" s="501" t="s">
        <v>3</v>
      </c>
      <c r="E759" s="502" t="s">
        <v>620</v>
      </c>
      <c r="F759" s="497"/>
      <c r="G759" s="487" t="s">
        <v>16</v>
      </c>
      <c r="H759" s="336" t="s">
        <v>293</v>
      </c>
      <c r="I759" s="487" t="s">
        <v>3</v>
      </c>
      <c r="J759" s="337" t="s">
        <v>294</v>
      </c>
    </row>
    <row r="760" spans="2:10" ht="12.75">
      <c r="B760" s="503">
        <v>1</v>
      </c>
      <c r="C760" s="504" t="s">
        <v>21</v>
      </c>
      <c r="D760" s="505">
        <v>218</v>
      </c>
      <c r="E760" s="506">
        <v>0.13196125907990314</v>
      </c>
      <c r="F760" s="497"/>
      <c r="G760" s="282">
        <v>1</v>
      </c>
      <c r="H760" s="214" t="s">
        <v>97</v>
      </c>
      <c r="I760" s="338">
        <v>59</v>
      </c>
      <c r="J760" s="335">
        <v>0.20344827586206896</v>
      </c>
    </row>
    <row r="761" spans="2:10" ht="15.75">
      <c r="B761" s="503">
        <v>2</v>
      </c>
      <c r="C761" s="504" t="s">
        <v>25</v>
      </c>
      <c r="D761" s="505">
        <v>123</v>
      </c>
      <c r="E761" s="506">
        <v>0.07445520581113801</v>
      </c>
      <c r="F761" s="497"/>
      <c r="G761" s="282">
        <v>2</v>
      </c>
      <c r="H761" s="214" t="s">
        <v>619</v>
      </c>
      <c r="I761" s="338">
        <v>38</v>
      </c>
      <c r="J761" s="335">
        <v>0.1310344827586207</v>
      </c>
    </row>
    <row r="762" spans="2:10" ht="12.75">
      <c r="B762" s="503">
        <v>3</v>
      </c>
      <c r="C762" s="504" t="s">
        <v>26</v>
      </c>
      <c r="D762" s="505">
        <v>115</v>
      </c>
      <c r="E762" s="506">
        <v>0.06961259079903148</v>
      </c>
      <c r="F762" s="497"/>
      <c r="G762" s="282">
        <v>3</v>
      </c>
      <c r="H762" s="214" t="s">
        <v>106</v>
      </c>
      <c r="I762" s="338">
        <v>33</v>
      </c>
      <c r="J762" s="335">
        <v>0.11379310344827587</v>
      </c>
    </row>
    <row r="763" spans="2:10" ht="12.75">
      <c r="B763" s="503">
        <v>4</v>
      </c>
      <c r="C763" s="504" t="s">
        <v>24</v>
      </c>
      <c r="D763" s="505">
        <v>108</v>
      </c>
      <c r="E763" s="506">
        <v>0.06537530266343826</v>
      </c>
      <c r="F763" s="497"/>
      <c r="G763" s="282">
        <v>4</v>
      </c>
      <c r="H763" s="214" t="s">
        <v>134</v>
      </c>
      <c r="I763" s="338">
        <v>30</v>
      </c>
      <c r="J763" s="335">
        <v>0.10344827586206896</v>
      </c>
    </row>
    <row r="764" spans="2:10" ht="12.75">
      <c r="B764" s="503">
        <v>5</v>
      </c>
      <c r="C764" s="504" t="s">
        <v>27</v>
      </c>
      <c r="D764" s="505">
        <v>103</v>
      </c>
      <c r="E764" s="506">
        <v>0.06234866828087167</v>
      </c>
      <c r="F764" s="497"/>
      <c r="G764" s="282">
        <v>5</v>
      </c>
      <c r="H764" s="214" t="s">
        <v>135</v>
      </c>
      <c r="I764" s="338">
        <v>26</v>
      </c>
      <c r="J764" s="335">
        <v>0.0896551724137931</v>
      </c>
    </row>
    <row r="765" spans="2:10" ht="12.75">
      <c r="B765" s="503">
        <v>6</v>
      </c>
      <c r="C765" s="504" t="s">
        <v>23</v>
      </c>
      <c r="D765" s="505">
        <v>88</v>
      </c>
      <c r="E765" s="506">
        <v>0.053268765133171914</v>
      </c>
      <c r="F765" s="497"/>
      <c r="G765" s="282">
        <v>6</v>
      </c>
      <c r="H765" s="214" t="s">
        <v>115</v>
      </c>
      <c r="I765" s="338">
        <v>7</v>
      </c>
      <c r="J765" s="335">
        <v>0.02413793103448276</v>
      </c>
    </row>
    <row r="766" spans="2:10" ht="12.75">
      <c r="B766" s="503">
        <v>7</v>
      </c>
      <c r="C766" s="504" t="s">
        <v>22</v>
      </c>
      <c r="D766" s="505">
        <v>79</v>
      </c>
      <c r="E766" s="506">
        <v>0.04782082324455206</v>
      </c>
      <c r="F766" s="497"/>
      <c r="H766" s="214" t="s">
        <v>85</v>
      </c>
      <c r="I766" s="338">
        <v>76</v>
      </c>
      <c r="J766" s="335">
        <v>0.2620689655172414</v>
      </c>
    </row>
    <row r="767" spans="2:10" ht="12.75">
      <c r="B767" s="503">
        <v>8</v>
      </c>
      <c r="C767" s="504" t="s">
        <v>33</v>
      </c>
      <c r="D767" s="505">
        <v>49</v>
      </c>
      <c r="E767" s="506">
        <v>0.029661016949152543</v>
      </c>
      <c r="F767" s="497"/>
      <c r="H767" s="214" t="s">
        <v>133</v>
      </c>
      <c r="I767" s="338">
        <v>21</v>
      </c>
      <c r="J767" s="335">
        <v>0.07241379310344828</v>
      </c>
    </row>
    <row r="768" spans="2:6" ht="12.75">
      <c r="B768" s="503">
        <v>9</v>
      </c>
      <c r="C768" s="504" t="s">
        <v>29</v>
      </c>
      <c r="D768" s="505">
        <v>43</v>
      </c>
      <c r="E768" s="506">
        <v>0.02602905569007264</v>
      </c>
      <c r="F768" s="497"/>
    </row>
    <row r="769" spans="2:6" ht="12.75">
      <c r="B769" s="503">
        <v>10</v>
      </c>
      <c r="C769" s="504" t="s">
        <v>28</v>
      </c>
      <c r="D769" s="505">
        <v>42</v>
      </c>
      <c r="E769" s="506">
        <v>0.025423728813559324</v>
      </c>
      <c r="F769" s="497"/>
    </row>
    <row r="770" ht="12.75">
      <c r="F770" s="497"/>
    </row>
    <row r="771" spans="3:9" ht="41.25" customHeight="1">
      <c r="C771" s="660" t="s">
        <v>618</v>
      </c>
      <c r="D771" s="660"/>
      <c r="F771" s="497"/>
      <c r="H771" s="661" t="s">
        <v>672</v>
      </c>
      <c r="I771" s="661"/>
    </row>
    <row r="772" spans="6:9" ht="33" customHeight="1">
      <c r="F772" s="497"/>
      <c r="H772" s="660" t="s">
        <v>621</v>
      </c>
      <c r="I772" s="660"/>
    </row>
  </sheetData>
  <sheetProtection/>
  <mergeCells count="157">
    <mergeCell ref="C771:D771"/>
    <mergeCell ref="H771:I771"/>
    <mergeCell ref="H772:I772"/>
    <mergeCell ref="C741:D741"/>
    <mergeCell ref="H741:I741"/>
    <mergeCell ref="H742:I742"/>
    <mergeCell ref="C756:D756"/>
    <mergeCell ref="H756:I756"/>
    <mergeCell ref="H757:I757"/>
    <mergeCell ref="C711:D711"/>
    <mergeCell ref="H711:I711"/>
    <mergeCell ref="H712:I712"/>
    <mergeCell ref="C726:D726"/>
    <mergeCell ref="H726:I726"/>
    <mergeCell ref="H727:I727"/>
    <mergeCell ref="C681:D681"/>
    <mergeCell ref="H681:I681"/>
    <mergeCell ref="H682:I682"/>
    <mergeCell ref="C696:D696"/>
    <mergeCell ref="H696:I696"/>
    <mergeCell ref="H697:I697"/>
    <mergeCell ref="C651:D651"/>
    <mergeCell ref="H651:I651"/>
    <mergeCell ref="H652:I652"/>
    <mergeCell ref="C666:D666"/>
    <mergeCell ref="H666:I666"/>
    <mergeCell ref="H667:I667"/>
    <mergeCell ref="C620:D620"/>
    <mergeCell ref="H620:I620"/>
    <mergeCell ref="H621:I621"/>
    <mergeCell ref="C636:D636"/>
    <mergeCell ref="H636:I636"/>
    <mergeCell ref="H637:I637"/>
    <mergeCell ref="C590:D590"/>
    <mergeCell ref="H590:I590"/>
    <mergeCell ref="H591:I591"/>
    <mergeCell ref="C605:D605"/>
    <mergeCell ref="H605:I605"/>
    <mergeCell ref="H606:I606"/>
    <mergeCell ref="C560:D560"/>
    <mergeCell ref="H560:I560"/>
    <mergeCell ref="H561:I561"/>
    <mergeCell ref="C575:D575"/>
    <mergeCell ref="H575:I575"/>
    <mergeCell ref="H576:I576"/>
    <mergeCell ref="C530:D530"/>
    <mergeCell ref="H530:I530"/>
    <mergeCell ref="H531:I531"/>
    <mergeCell ref="C545:D545"/>
    <mergeCell ref="H545:I545"/>
    <mergeCell ref="H546:I546"/>
    <mergeCell ref="C500:D500"/>
    <mergeCell ref="H500:I500"/>
    <mergeCell ref="H501:I501"/>
    <mergeCell ref="C515:D515"/>
    <mergeCell ref="H515:I515"/>
    <mergeCell ref="H516:I516"/>
    <mergeCell ref="C516:D516"/>
    <mergeCell ref="C470:D470"/>
    <mergeCell ref="H470:I470"/>
    <mergeCell ref="H471:I471"/>
    <mergeCell ref="C485:D485"/>
    <mergeCell ref="H485:I485"/>
    <mergeCell ref="H486:I486"/>
    <mergeCell ref="C439:D439"/>
    <mergeCell ref="H439:I439"/>
    <mergeCell ref="H440:I440"/>
    <mergeCell ref="C455:D455"/>
    <mergeCell ref="H455:I455"/>
    <mergeCell ref="H456:I456"/>
    <mergeCell ref="C409:D409"/>
    <mergeCell ref="H409:I409"/>
    <mergeCell ref="H410:I410"/>
    <mergeCell ref="C424:D424"/>
    <mergeCell ref="H424:I424"/>
    <mergeCell ref="H425:I425"/>
    <mergeCell ref="C379:D379"/>
    <mergeCell ref="H379:I379"/>
    <mergeCell ref="H380:I380"/>
    <mergeCell ref="C394:D394"/>
    <mergeCell ref="H394:I394"/>
    <mergeCell ref="H395:I395"/>
    <mergeCell ref="C380:D380"/>
    <mergeCell ref="C349:D349"/>
    <mergeCell ref="H349:I349"/>
    <mergeCell ref="H350:I350"/>
    <mergeCell ref="C364:D364"/>
    <mergeCell ref="H364:I364"/>
    <mergeCell ref="H365:I365"/>
    <mergeCell ref="C319:D319"/>
    <mergeCell ref="H319:I319"/>
    <mergeCell ref="H320:I320"/>
    <mergeCell ref="C334:D334"/>
    <mergeCell ref="H334:I334"/>
    <mergeCell ref="H335:I335"/>
    <mergeCell ref="C365:D365"/>
    <mergeCell ref="C288:D288"/>
    <mergeCell ref="H288:I288"/>
    <mergeCell ref="H289:I289"/>
    <mergeCell ref="C304:D304"/>
    <mergeCell ref="H304:I304"/>
    <mergeCell ref="H305:I305"/>
    <mergeCell ref="C258:D258"/>
    <mergeCell ref="H258:I258"/>
    <mergeCell ref="H259:I259"/>
    <mergeCell ref="C273:D273"/>
    <mergeCell ref="H273:I273"/>
    <mergeCell ref="H274:I274"/>
    <mergeCell ref="C228:D228"/>
    <mergeCell ref="H228:I228"/>
    <mergeCell ref="H229:I229"/>
    <mergeCell ref="C243:D243"/>
    <mergeCell ref="H243:I243"/>
    <mergeCell ref="H244:I244"/>
    <mergeCell ref="C198:D198"/>
    <mergeCell ref="H198:I198"/>
    <mergeCell ref="H199:I199"/>
    <mergeCell ref="C213:D213"/>
    <mergeCell ref="H213:I213"/>
    <mergeCell ref="H214:I214"/>
    <mergeCell ref="C199:D199"/>
    <mergeCell ref="C168:D168"/>
    <mergeCell ref="H168:I168"/>
    <mergeCell ref="H169:I169"/>
    <mergeCell ref="C183:D183"/>
    <mergeCell ref="H183:I183"/>
    <mergeCell ref="H184:I184"/>
    <mergeCell ref="C138:D138"/>
    <mergeCell ref="H138:I138"/>
    <mergeCell ref="H139:I139"/>
    <mergeCell ref="C153:D153"/>
    <mergeCell ref="H153:I153"/>
    <mergeCell ref="H154:I154"/>
    <mergeCell ref="C107:D107"/>
    <mergeCell ref="H107:I107"/>
    <mergeCell ref="H108:I108"/>
    <mergeCell ref="C122:D122"/>
    <mergeCell ref="H122:I122"/>
    <mergeCell ref="H123:I123"/>
    <mergeCell ref="C77:D77"/>
    <mergeCell ref="H77:I77"/>
    <mergeCell ref="H78:I78"/>
    <mergeCell ref="C92:D92"/>
    <mergeCell ref="H92:I92"/>
    <mergeCell ref="H93:I93"/>
    <mergeCell ref="C47:D47"/>
    <mergeCell ref="H47:I47"/>
    <mergeCell ref="H48:I48"/>
    <mergeCell ref="C62:D62"/>
    <mergeCell ref="H62:I62"/>
    <mergeCell ref="H63:I63"/>
    <mergeCell ref="H17:I17"/>
    <mergeCell ref="H18:I18"/>
    <mergeCell ref="C32:D32"/>
    <mergeCell ref="H32:I32"/>
    <mergeCell ref="H33:I33"/>
    <mergeCell ref="C17:D17"/>
  </mergeCells>
  <printOptions/>
  <pageMargins left="0.7" right="0.7" top="0.75" bottom="0.75" header="0.3" footer="0.3"/>
  <pageSetup horizontalDpi="600" verticalDpi="600" orientation="portrait" scale="87" r:id="rId1"/>
  <rowBreaks count="16" manualBreakCount="16">
    <brk id="49" max="255" man="1"/>
    <brk id="94" max="255" man="1"/>
    <brk id="140" max="255" man="1"/>
    <brk id="185" max="255" man="1"/>
    <brk id="230" max="255" man="1"/>
    <brk id="275" max="255" man="1"/>
    <brk id="321" max="255" man="1"/>
    <brk id="366" max="255" man="1"/>
    <brk id="411" max="255" man="1"/>
    <brk id="457" max="255" man="1"/>
    <brk id="502" max="255" man="1"/>
    <brk id="547" max="255" man="1"/>
    <brk id="592" max="255" man="1"/>
    <brk id="638" max="255" man="1"/>
    <brk id="683" max="255" man="1"/>
    <brk id="728" max="255" man="1"/>
  </rowBreaks>
  <colBreaks count="1" manualBreakCount="1">
    <brk id="6" max="65535" man="1"/>
  </colBreaks>
</worksheet>
</file>

<file path=xl/worksheets/sheet16.xml><?xml version="1.0" encoding="utf-8"?>
<worksheet xmlns="http://schemas.openxmlformats.org/spreadsheetml/2006/main" xmlns:r="http://schemas.openxmlformats.org/officeDocument/2006/relationships">
  <dimension ref="B1:B13"/>
  <sheetViews>
    <sheetView zoomScalePageLayoutView="0" workbookViewId="0" topLeftCell="A1">
      <selection activeCell="A1" sqref="A1"/>
    </sheetView>
  </sheetViews>
  <sheetFormatPr defaultColWidth="9.140625" defaultRowHeight="12.75"/>
  <cols>
    <col min="2" max="2" width="79.7109375" style="555" customWidth="1"/>
  </cols>
  <sheetData>
    <row r="1" ht="12.75">
      <c r="B1" s="554" t="s">
        <v>1005</v>
      </c>
    </row>
    <row r="3" ht="126">
      <c r="B3" s="555" t="s">
        <v>995</v>
      </c>
    </row>
    <row r="4" ht="15.75">
      <c r="B4" s="556" t="s">
        <v>996</v>
      </c>
    </row>
    <row r="5" ht="15.75">
      <c r="B5" s="555" t="s">
        <v>20</v>
      </c>
    </row>
    <row r="6" ht="120">
      <c r="B6" s="557" t="s">
        <v>997</v>
      </c>
    </row>
    <row r="7" ht="15">
      <c r="B7" s="558" t="s">
        <v>998</v>
      </c>
    </row>
    <row r="8" ht="15.75">
      <c r="B8" s="555" t="s">
        <v>999</v>
      </c>
    </row>
    <row r="9" ht="126">
      <c r="B9" s="555" t="s">
        <v>1000</v>
      </c>
    </row>
    <row r="10" ht="15">
      <c r="B10" s="558" t="s">
        <v>1001</v>
      </c>
    </row>
    <row r="11" ht="15.75">
      <c r="B11" s="555" t="s">
        <v>1002</v>
      </c>
    </row>
    <row r="12" ht="150">
      <c r="B12" s="557" t="s">
        <v>1003</v>
      </c>
    </row>
    <row r="13" ht="15">
      <c r="B13" s="558" t="s">
        <v>1004</v>
      </c>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B1:D33"/>
  <sheetViews>
    <sheetView zoomScalePageLayoutView="0" workbookViewId="0" topLeftCell="A1">
      <selection activeCell="A1" sqref="A1"/>
    </sheetView>
  </sheetViews>
  <sheetFormatPr defaultColWidth="9.140625" defaultRowHeight="12.75"/>
  <cols>
    <col min="1" max="1" width="9.140625" style="213" customWidth="1"/>
    <col min="2" max="2" width="33.00390625" style="213" customWidth="1"/>
    <col min="3" max="3" width="10.8515625" style="213" customWidth="1"/>
    <col min="4" max="4" width="9.140625" style="213" customWidth="1"/>
    <col min="5" max="5" width="7.140625" style="213" customWidth="1"/>
    <col min="6" max="6" width="11.7109375" style="213" customWidth="1"/>
    <col min="7" max="7" width="5.8515625" style="213" customWidth="1"/>
    <col min="8" max="8" width="11.28125" style="213" customWidth="1"/>
    <col min="9" max="16384" width="9.140625" style="213" customWidth="1"/>
  </cols>
  <sheetData>
    <row r="1" ht="12.75">
      <c r="B1" s="213" t="s">
        <v>1017</v>
      </c>
    </row>
    <row r="2" ht="12.75">
      <c r="B2" s="213" t="s">
        <v>673</v>
      </c>
    </row>
    <row r="4" spans="2:4" ht="15" customHeight="1">
      <c r="B4" s="663" t="s">
        <v>295</v>
      </c>
      <c r="C4" s="665" t="s">
        <v>15</v>
      </c>
      <c r="D4" s="666"/>
    </row>
    <row r="5" spans="2:4" ht="16.5">
      <c r="B5" s="664"/>
      <c r="C5" s="342" t="s">
        <v>3</v>
      </c>
      <c r="D5" s="343" t="s">
        <v>71</v>
      </c>
    </row>
    <row r="6" spans="2:4" ht="15">
      <c r="B6" s="344" t="s">
        <v>296</v>
      </c>
      <c r="C6" s="563">
        <v>192864</v>
      </c>
      <c r="D6" s="564">
        <v>0.14400734731363846</v>
      </c>
    </row>
    <row r="7" spans="2:4" ht="15">
      <c r="B7" s="344" t="s">
        <v>297</v>
      </c>
      <c r="C7" s="563">
        <v>130999</v>
      </c>
      <c r="D7" s="564">
        <v>0.09781409952473931</v>
      </c>
    </row>
    <row r="8" spans="2:4" ht="15">
      <c r="B8" s="344" t="s">
        <v>298</v>
      </c>
      <c r="C8" s="563">
        <v>125992</v>
      </c>
      <c r="D8" s="564">
        <v>0.09407548170078364</v>
      </c>
    </row>
    <row r="9" spans="2:4" ht="15">
      <c r="B9" s="344" t="s">
        <v>299</v>
      </c>
      <c r="C9" s="563">
        <v>46438</v>
      </c>
      <c r="D9" s="565">
        <v>0.04</v>
      </c>
    </row>
    <row r="10" spans="2:4" ht="15">
      <c r="B10" s="344" t="s">
        <v>300</v>
      </c>
      <c r="C10" s="563">
        <v>94880</v>
      </c>
      <c r="D10" s="564">
        <v>0.07084482906668957</v>
      </c>
    </row>
    <row r="11" spans="2:4" ht="15">
      <c r="B11" s="344" t="s">
        <v>301</v>
      </c>
      <c r="C11" s="563">
        <v>166878</v>
      </c>
      <c r="D11" s="564">
        <v>0.12460416721111953</v>
      </c>
    </row>
    <row r="12" spans="2:4" ht="15">
      <c r="B12" s="344" t="s">
        <v>302</v>
      </c>
      <c r="C12" s="563">
        <v>296557</v>
      </c>
      <c r="D12" s="564">
        <v>0.2214326514916764</v>
      </c>
    </row>
    <row r="13" spans="2:4" ht="18">
      <c r="B13" s="344" t="s">
        <v>303</v>
      </c>
      <c r="C13" s="563">
        <v>129025</v>
      </c>
      <c r="D13" s="564">
        <v>0.09634015672775739</v>
      </c>
    </row>
    <row r="14" spans="2:4" ht="15">
      <c r="B14" s="344" t="s">
        <v>304</v>
      </c>
      <c r="C14" s="563">
        <v>38376</v>
      </c>
      <c r="D14" s="564">
        <v>0.02865452318995867</v>
      </c>
    </row>
    <row r="15" spans="2:4" ht="15">
      <c r="B15" s="344" t="s">
        <v>305</v>
      </c>
      <c r="C15" s="346">
        <v>35556</v>
      </c>
      <c r="D15" s="564">
        <v>0.026548890622841635</v>
      </c>
    </row>
    <row r="16" spans="2:4" ht="15">
      <c r="B16" s="344" t="s">
        <v>306</v>
      </c>
      <c r="C16" s="568">
        <v>81700</v>
      </c>
      <c r="D16" s="569">
        <v>0.06</v>
      </c>
    </row>
    <row r="17" spans="2:4" ht="12.75">
      <c r="B17" s="347" t="s">
        <v>307</v>
      </c>
      <c r="C17" s="574">
        <v>21353</v>
      </c>
      <c r="D17" s="575">
        <v>0.015943819931081602</v>
      </c>
    </row>
    <row r="18" spans="2:4" ht="12.75">
      <c r="B18" s="347" t="s">
        <v>308</v>
      </c>
      <c r="C18" s="574">
        <v>18088</v>
      </c>
      <c r="D18" s="575">
        <v>0.013505915558160633</v>
      </c>
    </row>
    <row r="19" spans="2:4" ht="12.75">
      <c r="B19" s="347" t="s">
        <v>309</v>
      </c>
      <c r="C19" s="574">
        <v>11542</v>
      </c>
      <c r="D19" s="575">
        <v>0.008618159960874061</v>
      </c>
    </row>
    <row r="20" spans="2:4" ht="12.75">
      <c r="B20" s="347" t="s">
        <v>1007</v>
      </c>
      <c r="C20" s="574">
        <v>7562</v>
      </c>
      <c r="D20" s="575">
        <v>0.005646380664020937</v>
      </c>
    </row>
    <row r="21" spans="2:4" ht="12.75">
      <c r="B21" s="347" t="s">
        <v>1008</v>
      </c>
      <c r="C21" s="574">
        <v>6934</v>
      </c>
      <c r="D21" s="575">
        <v>0.005177466744818986</v>
      </c>
    </row>
    <row r="22" spans="2:4" ht="12.75">
      <c r="B22" s="347" t="s">
        <v>1009</v>
      </c>
      <c r="C22" s="574">
        <v>6261</v>
      </c>
      <c r="D22" s="575" t="s">
        <v>44</v>
      </c>
    </row>
    <row r="23" spans="2:4" ht="12.75">
      <c r="B23" s="347" t="s">
        <v>1010</v>
      </c>
      <c r="C23" s="574">
        <v>6211</v>
      </c>
      <c r="D23" s="575" t="s">
        <v>44</v>
      </c>
    </row>
    <row r="24" spans="2:4" ht="12.75">
      <c r="B24" s="347" t="s">
        <v>1011</v>
      </c>
      <c r="C24" s="574">
        <v>1611</v>
      </c>
      <c r="D24" s="575" t="s">
        <v>44</v>
      </c>
    </row>
    <row r="25" spans="2:4" ht="12.75">
      <c r="B25" s="347" t="s">
        <v>1012</v>
      </c>
      <c r="C25" s="574">
        <v>1201</v>
      </c>
      <c r="D25" s="575" t="s">
        <v>44</v>
      </c>
    </row>
    <row r="26" spans="2:4" ht="12.75">
      <c r="B26" s="347" t="s">
        <v>1013</v>
      </c>
      <c r="C26" s="574">
        <v>461</v>
      </c>
      <c r="D26" s="575" t="s">
        <v>44</v>
      </c>
    </row>
    <row r="27" spans="2:4" ht="12.75">
      <c r="B27" s="347" t="s">
        <v>1014</v>
      </c>
      <c r="C27" s="574">
        <v>404</v>
      </c>
      <c r="D27" s="575" t="s">
        <v>44</v>
      </c>
    </row>
    <row r="28" spans="2:4" ht="12.75">
      <c r="B28" s="347" t="s">
        <v>1015</v>
      </c>
      <c r="C28" s="574">
        <v>12</v>
      </c>
      <c r="D28" s="575" t="s">
        <v>44</v>
      </c>
    </row>
    <row r="29" spans="2:4" ht="12.75">
      <c r="B29" s="347" t="s">
        <v>1016</v>
      </c>
      <c r="C29" s="574">
        <v>60</v>
      </c>
      <c r="D29" s="575" t="s">
        <v>44</v>
      </c>
    </row>
    <row r="30" spans="2:4" ht="15">
      <c r="B30" s="348" t="s">
        <v>310</v>
      </c>
      <c r="C30" s="579">
        <v>1339265</v>
      </c>
      <c r="D30" s="352"/>
    </row>
    <row r="32" ht="13.5">
      <c r="B32" s="484" t="s">
        <v>1006</v>
      </c>
    </row>
    <row r="33" ht="13.5">
      <c r="B33" s="484" t="s">
        <v>675</v>
      </c>
    </row>
  </sheetData>
  <sheetProtection/>
  <mergeCells count="2">
    <mergeCell ref="B4:B5"/>
    <mergeCell ref="C4:D4"/>
  </mergeCells>
  <printOptions/>
  <pageMargins left="0.75" right="0.75" top="1" bottom="1" header="0.5" footer="0.5"/>
  <pageSetup horizontalDpi="1200" verticalDpi="1200" orientation="landscape" r:id="rId1"/>
</worksheet>
</file>

<file path=xl/worksheets/sheet18.xml><?xml version="1.0" encoding="utf-8"?>
<worksheet xmlns="http://schemas.openxmlformats.org/spreadsheetml/2006/main" xmlns:r="http://schemas.openxmlformats.org/officeDocument/2006/relationships">
  <dimension ref="B1:H33"/>
  <sheetViews>
    <sheetView zoomScalePageLayoutView="0" workbookViewId="0" topLeftCell="A1">
      <selection activeCell="A1" sqref="A1"/>
    </sheetView>
  </sheetViews>
  <sheetFormatPr defaultColWidth="9.140625" defaultRowHeight="12.75"/>
  <cols>
    <col min="1" max="1" width="9.140625" style="213" customWidth="1"/>
    <col min="2" max="2" width="33.00390625" style="213" customWidth="1"/>
    <col min="3" max="3" width="11.57421875" style="213" bestFit="1" customWidth="1"/>
    <col min="4" max="4" width="13.7109375" style="213" bestFit="1" customWidth="1"/>
    <col min="5" max="5" width="11.8515625" style="213" bestFit="1" customWidth="1"/>
    <col min="6" max="6" width="13.7109375" style="213" bestFit="1" customWidth="1"/>
    <col min="7" max="7" width="11.8515625" style="213" bestFit="1" customWidth="1"/>
    <col min="8" max="8" width="13.7109375" style="213" bestFit="1" customWidth="1"/>
    <col min="9" max="9" width="4.28125" style="213" bestFit="1" customWidth="1"/>
    <col min="10" max="10" width="8.140625" style="341" bestFit="1" customWidth="1"/>
    <col min="11" max="11" width="10.8515625" style="213" customWidth="1"/>
    <col min="12" max="12" width="9.140625" style="213" customWidth="1"/>
    <col min="13" max="13" width="7.140625" style="213" customWidth="1"/>
    <col min="14" max="14" width="11.7109375" style="213" customWidth="1"/>
    <col min="15" max="15" width="5.8515625" style="213" customWidth="1"/>
    <col min="16" max="16" width="11.28125" style="213" customWidth="1"/>
    <col min="17" max="16384" width="9.140625" style="213" customWidth="1"/>
  </cols>
  <sheetData>
    <row r="1" ht="12.75">
      <c r="B1" s="213" t="s">
        <v>1018</v>
      </c>
    </row>
    <row r="2" ht="12.75">
      <c r="B2" s="213" t="s">
        <v>673</v>
      </c>
    </row>
    <row r="4" spans="2:8" ht="15">
      <c r="B4" s="663" t="s">
        <v>295</v>
      </c>
      <c r="C4" s="665" t="s">
        <v>0</v>
      </c>
      <c r="D4" s="666"/>
      <c r="E4" s="665" t="s">
        <v>1</v>
      </c>
      <c r="F4" s="666"/>
      <c r="G4" s="665" t="s">
        <v>15</v>
      </c>
      <c r="H4" s="666"/>
    </row>
    <row r="5" spans="2:8" ht="16.5">
      <c r="B5" s="664"/>
      <c r="C5" s="342" t="s">
        <v>3</v>
      </c>
      <c r="D5" s="343" t="s">
        <v>71</v>
      </c>
      <c r="E5" s="342" t="s">
        <v>3</v>
      </c>
      <c r="F5" s="343" t="s">
        <v>71</v>
      </c>
      <c r="G5" s="342" t="s">
        <v>3</v>
      </c>
      <c r="H5" s="343" t="s">
        <v>71</v>
      </c>
    </row>
    <row r="6" spans="2:8" ht="15">
      <c r="B6" s="344" t="s">
        <v>296</v>
      </c>
      <c r="C6" s="559">
        <v>209752</v>
      </c>
      <c r="D6" s="560">
        <v>0.16900682144508922</v>
      </c>
      <c r="E6" s="561">
        <v>216347</v>
      </c>
      <c r="F6" s="562">
        <v>0.15701838740932397</v>
      </c>
      <c r="G6" s="563">
        <v>192864</v>
      </c>
      <c r="H6" s="564">
        <v>0.14400734731363846</v>
      </c>
    </row>
    <row r="7" spans="2:8" ht="15">
      <c r="B7" s="344" t="s">
        <v>297</v>
      </c>
      <c r="C7" s="559">
        <v>88755</v>
      </c>
      <c r="D7" s="560">
        <v>0.07151398049772538</v>
      </c>
      <c r="E7" s="561">
        <v>138855</v>
      </c>
      <c r="F7" s="562">
        <v>0.10077693789940087</v>
      </c>
      <c r="G7" s="563">
        <v>130999</v>
      </c>
      <c r="H7" s="564">
        <v>0.09781409952473931</v>
      </c>
    </row>
    <row r="8" spans="2:8" ht="15">
      <c r="B8" s="344" t="s">
        <v>298</v>
      </c>
      <c r="C8" s="559">
        <v>120507</v>
      </c>
      <c r="D8" s="560">
        <v>0.09709802543901068</v>
      </c>
      <c r="E8" s="561">
        <v>147871</v>
      </c>
      <c r="F8" s="562">
        <v>0.10732048960514426</v>
      </c>
      <c r="G8" s="563">
        <v>125992</v>
      </c>
      <c r="H8" s="564">
        <v>0.09407548170078364</v>
      </c>
    </row>
    <row r="9" spans="2:8" ht="15">
      <c r="B9" s="344" t="s">
        <v>299</v>
      </c>
      <c r="C9" s="559">
        <v>83674</v>
      </c>
      <c r="D9" s="560">
        <v>0.06741998539988366</v>
      </c>
      <c r="E9" s="561">
        <v>47696</v>
      </c>
      <c r="F9" s="562">
        <v>0.0346163755719983</v>
      </c>
      <c r="G9" s="563">
        <v>46438</v>
      </c>
      <c r="H9" s="565">
        <v>0.04</v>
      </c>
    </row>
    <row r="10" spans="2:8" ht="15">
      <c r="B10" s="344" t="s">
        <v>300</v>
      </c>
      <c r="C10" s="559">
        <v>78466</v>
      </c>
      <c r="D10" s="560">
        <v>0.06322366056824426</v>
      </c>
      <c r="E10" s="561">
        <v>89035</v>
      </c>
      <c r="F10" s="562">
        <v>0.06461902463629798</v>
      </c>
      <c r="G10" s="563">
        <v>94880</v>
      </c>
      <c r="H10" s="564">
        <v>0.07084482906668957</v>
      </c>
    </row>
    <row r="11" spans="2:8" ht="15">
      <c r="B11" s="344" t="s">
        <v>301</v>
      </c>
      <c r="C11" s="559">
        <v>128553</v>
      </c>
      <c r="D11" s="560">
        <v>0.10358105723535678</v>
      </c>
      <c r="E11" s="561">
        <v>148773</v>
      </c>
      <c r="F11" s="562">
        <v>0.107975135084135</v>
      </c>
      <c r="G11" s="563">
        <v>166878</v>
      </c>
      <c r="H11" s="564">
        <v>0.12460416721111953</v>
      </c>
    </row>
    <row r="12" spans="2:8" ht="15">
      <c r="B12" s="344" t="s">
        <v>302</v>
      </c>
      <c r="C12" s="559">
        <v>276452</v>
      </c>
      <c r="D12" s="560">
        <v>0.22275007533724497</v>
      </c>
      <c r="E12" s="561">
        <v>300061</v>
      </c>
      <c r="F12" s="562">
        <v>0.2177755843364094</v>
      </c>
      <c r="G12" s="563">
        <v>296557</v>
      </c>
      <c r="H12" s="564">
        <v>0.2214326514916764</v>
      </c>
    </row>
    <row r="13" spans="2:8" ht="18">
      <c r="B13" s="344" t="s">
        <v>303</v>
      </c>
      <c r="C13" s="559">
        <v>132265</v>
      </c>
      <c r="D13" s="560">
        <v>0.10657198614761587</v>
      </c>
      <c r="E13" s="561">
        <v>144020</v>
      </c>
      <c r="F13" s="562">
        <v>0.10452554532621594</v>
      </c>
      <c r="G13" s="563">
        <v>129025</v>
      </c>
      <c r="H13" s="564">
        <v>0.09634015672775739</v>
      </c>
    </row>
    <row r="14" spans="2:8" ht="15">
      <c r="B14" s="344" t="s">
        <v>304</v>
      </c>
      <c r="C14" s="559">
        <v>44269</v>
      </c>
      <c r="D14" s="560">
        <v>0.035669566814870206</v>
      </c>
      <c r="E14" s="561">
        <v>49814</v>
      </c>
      <c r="F14" s="562">
        <v>0.03615355863685683</v>
      </c>
      <c r="G14" s="563">
        <v>38376</v>
      </c>
      <c r="H14" s="564">
        <v>0.02865452318995867</v>
      </c>
    </row>
    <row r="15" spans="2:8" ht="15">
      <c r="B15" s="344" t="s">
        <v>305</v>
      </c>
      <c r="C15" s="566">
        <v>0</v>
      </c>
      <c r="D15" s="560">
        <v>0</v>
      </c>
      <c r="E15" s="345">
        <v>8940</v>
      </c>
      <c r="F15" s="562">
        <v>0.006488393106626652</v>
      </c>
      <c r="G15" s="346">
        <v>35556</v>
      </c>
      <c r="H15" s="564">
        <v>0.026548890622841635</v>
      </c>
    </row>
    <row r="16" spans="2:8" ht="15">
      <c r="B16" s="344" t="s">
        <v>306</v>
      </c>
      <c r="C16" s="567">
        <v>78393</v>
      </c>
      <c r="D16" s="560">
        <v>0.061712886939341835</v>
      </c>
      <c r="E16" s="567">
        <v>86433</v>
      </c>
      <c r="F16" s="560">
        <v>0.05659490000689483</v>
      </c>
      <c r="G16" s="568">
        <v>81700</v>
      </c>
      <c r="H16" s="569">
        <v>0.06</v>
      </c>
    </row>
    <row r="17" spans="2:8" ht="12.75">
      <c r="B17" s="347" t="s">
        <v>307</v>
      </c>
      <c r="C17" s="570">
        <v>29722</v>
      </c>
      <c r="D17" s="571">
        <v>0.023948380692393596</v>
      </c>
      <c r="E17" s="572">
        <v>33704</v>
      </c>
      <c r="F17" s="573">
        <v>0.02446138716619068</v>
      </c>
      <c r="G17" s="574">
        <v>21353</v>
      </c>
      <c r="H17" s="575">
        <v>0.015943819931081602</v>
      </c>
    </row>
    <row r="18" spans="2:8" ht="12.75">
      <c r="B18" s="347" t="s">
        <v>308</v>
      </c>
      <c r="C18" s="570">
        <v>15184</v>
      </c>
      <c r="D18" s="571">
        <v>0.012234446283335724</v>
      </c>
      <c r="E18" s="572">
        <v>18375</v>
      </c>
      <c r="F18" s="573">
        <v>0.013336042878553103</v>
      </c>
      <c r="G18" s="574">
        <v>18088</v>
      </c>
      <c r="H18" s="575">
        <v>0.013505915558160633</v>
      </c>
    </row>
    <row r="19" spans="2:8" ht="12.75">
      <c r="B19" s="347" t="s">
        <v>309</v>
      </c>
      <c r="C19" s="570">
        <v>20630</v>
      </c>
      <c r="D19" s="571">
        <v>0.016622538647603793</v>
      </c>
      <c r="E19" s="572">
        <v>14271</v>
      </c>
      <c r="F19" s="573">
        <v>0.010357478526249323</v>
      </c>
      <c r="G19" s="574">
        <v>11542</v>
      </c>
      <c r="H19" s="575">
        <v>0.008618159960874061</v>
      </c>
    </row>
    <row r="20" spans="2:8" ht="12.75">
      <c r="B20" s="347" t="s">
        <v>1007</v>
      </c>
      <c r="C20" s="570">
        <v>11055</v>
      </c>
      <c r="D20" s="571">
        <v>0.00890752131600872</v>
      </c>
      <c r="E20" s="572">
        <v>11629</v>
      </c>
      <c r="F20" s="573">
        <v>0.008439991435901717</v>
      </c>
      <c r="G20" s="574">
        <v>7562</v>
      </c>
      <c r="H20" s="575">
        <v>0.005646380664020937</v>
      </c>
    </row>
    <row r="21" spans="2:8" ht="12.75">
      <c r="B21" s="347" t="s">
        <v>1008</v>
      </c>
      <c r="C21" s="576">
        <v>0</v>
      </c>
      <c r="D21" s="571">
        <v>0</v>
      </c>
      <c r="E21" s="577">
        <v>0</v>
      </c>
      <c r="F21" s="573">
        <v>0</v>
      </c>
      <c r="G21" s="574">
        <v>6934</v>
      </c>
      <c r="H21" s="575">
        <v>0.005177466744818986</v>
      </c>
    </row>
    <row r="22" spans="2:8" ht="12.75">
      <c r="B22" s="347" t="s">
        <v>1009</v>
      </c>
      <c r="C22" s="576">
        <v>0</v>
      </c>
      <c r="D22" s="571">
        <v>0</v>
      </c>
      <c r="E22" s="572">
        <v>741</v>
      </c>
      <c r="F22" s="571" t="s">
        <v>44</v>
      </c>
      <c r="G22" s="574">
        <v>6261</v>
      </c>
      <c r="H22" s="575" t="s">
        <v>44</v>
      </c>
    </row>
    <row r="23" spans="2:8" ht="12.75">
      <c r="B23" s="347" t="s">
        <v>1010</v>
      </c>
      <c r="C23" s="576">
        <v>0</v>
      </c>
      <c r="D23" s="571">
        <v>0</v>
      </c>
      <c r="E23" s="576">
        <v>0</v>
      </c>
      <c r="F23" s="573">
        <v>0</v>
      </c>
      <c r="G23" s="574">
        <v>6211</v>
      </c>
      <c r="H23" s="575" t="s">
        <v>44</v>
      </c>
    </row>
    <row r="24" spans="2:8" ht="12.75">
      <c r="B24" s="347" t="s">
        <v>1011</v>
      </c>
      <c r="C24" s="570">
        <v>75</v>
      </c>
      <c r="D24" s="571" t="s">
        <v>44</v>
      </c>
      <c r="E24" s="572">
        <v>2980</v>
      </c>
      <c r="F24" s="571" t="s">
        <v>44</v>
      </c>
      <c r="G24" s="574">
        <v>1611</v>
      </c>
      <c r="H24" s="575" t="s">
        <v>44</v>
      </c>
    </row>
    <row r="25" spans="2:8" ht="12.75">
      <c r="B25" s="347" t="s">
        <v>1012</v>
      </c>
      <c r="C25" s="570">
        <v>142</v>
      </c>
      <c r="D25" s="571" t="s">
        <v>44</v>
      </c>
      <c r="E25" s="572">
        <v>3322</v>
      </c>
      <c r="F25" s="571" t="s">
        <v>44</v>
      </c>
      <c r="G25" s="574">
        <v>1201</v>
      </c>
      <c r="H25" s="575" t="s">
        <v>44</v>
      </c>
    </row>
    <row r="26" spans="2:8" ht="12.75">
      <c r="B26" s="347" t="s">
        <v>1013</v>
      </c>
      <c r="C26" s="570">
        <v>560</v>
      </c>
      <c r="D26" s="571" t="s">
        <v>44</v>
      </c>
      <c r="E26" s="572">
        <v>644</v>
      </c>
      <c r="F26" s="571" t="s">
        <v>44</v>
      </c>
      <c r="G26" s="574">
        <v>461</v>
      </c>
      <c r="H26" s="575" t="s">
        <v>44</v>
      </c>
    </row>
    <row r="27" spans="2:8" ht="12.75">
      <c r="B27" s="347" t="s">
        <v>1014</v>
      </c>
      <c r="C27" s="570">
        <v>427</v>
      </c>
      <c r="D27" s="571" t="s">
        <v>44</v>
      </c>
      <c r="E27" s="572">
        <v>683</v>
      </c>
      <c r="F27" s="571" t="s">
        <v>44</v>
      </c>
      <c r="G27" s="574">
        <v>404</v>
      </c>
      <c r="H27" s="575" t="s">
        <v>44</v>
      </c>
    </row>
    <row r="28" spans="2:8" ht="12.75">
      <c r="B28" s="347" t="s">
        <v>1015</v>
      </c>
      <c r="C28" s="576">
        <v>0</v>
      </c>
      <c r="D28" s="571">
        <v>0</v>
      </c>
      <c r="E28" s="572">
        <v>26</v>
      </c>
      <c r="F28" s="571" t="s">
        <v>44</v>
      </c>
      <c r="G28" s="574">
        <v>12</v>
      </c>
      <c r="H28" s="575" t="s">
        <v>44</v>
      </c>
    </row>
    <row r="29" spans="2:8" ht="12.75">
      <c r="B29" s="347" t="s">
        <v>1016</v>
      </c>
      <c r="C29" s="570">
        <v>598</v>
      </c>
      <c r="D29" s="571" t="s">
        <v>44</v>
      </c>
      <c r="E29" s="572">
        <v>58</v>
      </c>
      <c r="F29" s="571" t="s">
        <v>44</v>
      </c>
      <c r="G29" s="574">
        <v>60</v>
      </c>
      <c r="H29" s="575" t="s">
        <v>44</v>
      </c>
    </row>
    <row r="30" spans="2:8" ht="15">
      <c r="B30" s="348" t="s">
        <v>310</v>
      </c>
      <c r="C30" s="349">
        <v>1241086</v>
      </c>
      <c r="D30" s="350"/>
      <c r="E30" s="578">
        <v>1377845</v>
      </c>
      <c r="F30" s="351"/>
      <c r="G30" s="579">
        <v>1339265</v>
      </c>
      <c r="H30" s="352"/>
    </row>
    <row r="32" ht="13.5">
      <c r="B32" s="484" t="s">
        <v>674</v>
      </c>
    </row>
    <row r="33" ht="13.5">
      <c r="B33" s="484" t="s">
        <v>675</v>
      </c>
    </row>
  </sheetData>
  <sheetProtection/>
  <mergeCells count="4">
    <mergeCell ref="B4:B5"/>
    <mergeCell ref="C4:D4"/>
    <mergeCell ref="E4:F4"/>
    <mergeCell ref="G4:H4"/>
  </mergeCells>
  <printOptions/>
  <pageMargins left="0.75" right="0.75" top="1" bottom="1" header="0.5" footer="0.5"/>
  <pageSetup horizontalDpi="1200" verticalDpi="1200" orientation="landscape" r:id="rId1"/>
</worksheet>
</file>

<file path=xl/worksheets/sheet19.xml><?xml version="1.0" encoding="utf-8"?>
<worksheet xmlns="http://schemas.openxmlformats.org/spreadsheetml/2006/main" xmlns:r="http://schemas.openxmlformats.org/officeDocument/2006/relationships">
  <dimension ref="B1:D35"/>
  <sheetViews>
    <sheetView zoomScalePageLayoutView="0" workbookViewId="0" topLeftCell="A1">
      <selection activeCell="A1" sqref="A1"/>
    </sheetView>
  </sheetViews>
  <sheetFormatPr defaultColWidth="9.140625" defaultRowHeight="12.75"/>
  <cols>
    <col min="1" max="1" width="9.140625" style="213" customWidth="1"/>
    <col min="2" max="2" width="47.421875" style="213" customWidth="1"/>
    <col min="3" max="3" width="9.140625" style="213" customWidth="1"/>
    <col min="4" max="4" width="32.140625" style="213" customWidth="1"/>
    <col min="5" max="16384" width="9.140625" style="213" customWidth="1"/>
  </cols>
  <sheetData>
    <row r="1" ht="12.75">
      <c r="B1" s="307" t="s">
        <v>676</v>
      </c>
    </row>
    <row r="2" ht="12.75">
      <c r="B2" s="488" t="s">
        <v>563</v>
      </c>
    </row>
    <row r="4" spans="2:4" ht="15.75">
      <c r="B4" s="353" t="s">
        <v>311</v>
      </c>
      <c r="D4" s="353" t="s">
        <v>312</v>
      </c>
    </row>
    <row r="5" spans="2:4" ht="15.75">
      <c r="B5" s="353" t="s">
        <v>313</v>
      </c>
      <c r="D5" s="353" t="s">
        <v>314</v>
      </c>
    </row>
    <row r="6" spans="2:4" ht="15.75">
      <c r="B6" s="353" t="s">
        <v>315</v>
      </c>
      <c r="D6" s="353" t="s">
        <v>316</v>
      </c>
    </row>
    <row r="7" spans="2:4" ht="15.75">
      <c r="B7" s="353" t="s">
        <v>317</v>
      </c>
      <c r="D7" s="353" t="s">
        <v>318</v>
      </c>
    </row>
    <row r="8" spans="2:4" ht="15.75">
      <c r="B8" s="353" t="s">
        <v>319</v>
      </c>
      <c r="D8" s="353" t="s">
        <v>320</v>
      </c>
    </row>
    <row r="9" spans="2:4" ht="15.75">
      <c r="B9" s="353" t="s">
        <v>321</v>
      </c>
      <c r="D9" s="353" t="s">
        <v>322</v>
      </c>
    </row>
    <row r="10" spans="2:4" ht="15.75">
      <c r="B10" s="353" t="s">
        <v>323</v>
      </c>
      <c r="D10" s="353" t="s">
        <v>324</v>
      </c>
    </row>
    <row r="11" spans="2:4" ht="15.75">
      <c r="B11" s="353" t="s">
        <v>325</v>
      </c>
      <c r="D11" s="353" t="s">
        <v>326</v>
      </c>
    </row>
    <row r="12" spans="2:4" ht="15.75">
      <c r="B12" s="353" t="s">
        <v>327</v>
      </c>
      <c r="D12" s="353" t="s">
        <v>328</v>
      </c>
    </row>
    <row r="13" spans="2:4" ht="15.75">
      <c r="B13" s="353" t="s">
        <v>329</v>
      </c>
      <c r="D13" s="353" t="s">
        <v>330</v>
      </c>
    </row>
    <row r="14" spans="2:4" ht="15.75">
      <c r="B14" s="353" t="s">
        <v>331</v>
      </c>
      <c r="D14" s="353" t="s">
        <v>332</v>
      </c>
    </row>
    <row r="15" spans="2:4" ht="15.75">
      <c r="B15" s="353" t="s">
        <v>333</v>
      </c>
      <c r="D15" s="353" t="s">
        <v>334</v>
      </c>
    </row>
    <row r="16" spans="2:4" ht="15.75">
      <c r="B16" s="353" t="s">
        <v>335</v>
      </c>
      <c r="D16" s="353" t="s">
        <v>336</v>
      </c>
    </row>
    <row r="17" spans="2:4" ht="15.75">
      <c r="B17" s="353" t="s">
        <v>337</v>
      </c>
      <c r="D17" s="353" t="s">
        <v>338</v>
      </c>
    </row>
    <row r="18" spans="2:4" ht="15.75">
      <c r="B18" s="353" t="s">
        <v>339</v>
      </c>
      <c r="D18" s="353" t="s">
        <v>340</v>
      </c>
    </row>
    <row r="19" spans="2:4" ht="15.75">
      <c r="B19" s="353" t="s">
        <v>341</v>
      </c>
      <c r="D19" s="353" t="s">
        <v>342</v>
      </c>
    </row>
    <row r="20" spans="2:4" ht="15.75">
      <c r="B20" s="353" t="s">
        <v>343</v>
      </c>
      <c r="D20" s="353" t="s">
        <v>344</v>
      </c>
    </row>
    <row r="21" spans="2:4" ht="15.75">
      <c r="B21" s="353" t="s">
        <v>345</v>
      </c>
      <c r="D21" s="353" t="s">
        <v>346</v>
      </c>
    </row>
    <row r="22" spans="2:4" ht="15.75">
      <c r="B22" s="353" t="s">
        <v>347</v>
      </c>
      <c r="D22" s="353" t="s">
        <v>348</v>
      </c>
    </row>
    <row r="23" spans="2:4" ht="15.75">
      <c r="B23" s="353" t="s">
        <v>349</v>
      </c>
      <c r="D23" s="353" t="s">
        <v>350</v>
      </c>
    </row>
    <row r="24" spans="2:4" ht="15.75">
      <c r="B24" s="353" t="s">
        <v>351</v>
      </c>
      <c r="D24" s="353" t="s">
        <v>352</v>
      </c>
    </row>
    <row r="25" spans="2:4" ht="15.75">
      <c r="B25" s="353" t="s">
        <v>353</v>
      </c>
      <c r="D25" s="353" t="s">
        <v>354</v>
      </c>
    </row>
    <row r="26" spans="2:4" ht="15.75">
      <c r="B26" s="353" t="s">
        <v>355</v>
      </c>
      <c r="D26" s="353" t="s">
        <v>356</v>
      </c>
    </row>
    <row r="27" spans="2:4" ht="15.75">
      <c r="B27" s="353" t="s">
        <v>357</v>
      </c>
      <c r="D27" s="353" t="s">
        <v>358</v>
      </c>
    </row>
    <row r="28" spans="2:4" ht="15.75">
      <c r="B28" s="353" t="s">
        <v>359</v>
      </c>
      <c r="D28" s="353" t="s">
        <v>360</v>
      </c>
    </row>
    <row r="29" spans="2:4" ht="15.75">
      <c r="B29" s="353" t="s">
        <v>361</v>
      </c>
      <c r="D29" s="353" t="s">
        <v>362</v>
      </c>
    </row>
    <row r="30" spans="2:4" ht="15.75">
      <c r="B30" s="353" t="s">
        <v>363</v>
      </c>
      <c r="D30" s="353" t="s">
        <v>364</v>
      </c>
    </row>
    <row r="31" spans="2:4" ht="15.75">
      <c r="B31" s="353" t="s">
        <v>365</v>
      </c>
      <c r="D31" s="353" t="s">
        <v>366</v>
      </c>
    </row>
    <row r="32" spans="2:4" ht="15.75">
      <c r="B32" s="353" t="s">
        <v>367</v>
      </c>
      <c r="D32" s="353" t="s">
        <v>368</v>
      </c>
    </row>
    <row r="33" spans="2:4" ht="15.75">
      <c r="B33" s="353" t="s">
        <v>369</v>
      </c>
      <c r="D33" s="353" t="s">
        <v>370</v>
      </c>
    </row>
    <row r="34" spans="2:4" ht="15.75">
      <c r="B34" s="353" t="s">
        <v>371</v>
      </c>
      <c r="D34" s="353" t="s">
        <v>372</v>
      </c>
    </row>
    <row r="35" ht="15.75">
      <c r="B35" s="353" t="s">
        <v>373</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F23"/>
  <sheetViews>
    <sheetView zoomScalePageLayoutView="0" workbookViewId="0" topLeftCell="A1">
      <selection activeCell="A1" sqref="A1"/>
    </sheetView>
  </sheetViews>
  <sheetFormatPr defaultColWidth="9.140625" defaultRowHeight="12.75"/>
  <cols>
    <col min="2" max="2" width="14.00390625" style="0" customWidth="1"/>
    <col min="3" max="6" width="16.421875" style="0" customWidth="1"/>
  </cols>
  <sheetData>
    <row r="1" ht="15.75">
      <c r="B1" s="478" t="s">
        <v>532</v>
      </c>
    </row>
    <row r="3" spans="2:6" ht="12.75" customHeight="1">
      <c r="B3" s="586" t="s">
        <v>9</v>
      </c>
      <c r="C3" s="588" t="s">
        <v>10</v>
      </c>
      <c r="D3" s="589"/>
      <c r="E3" s="590"/>
      <c r="F3" s="591" t="s">
        <v>11</v>
      </c>
    </row>
    <row r="4" spans="2:6" ht="12.75" customHeight="1">
      <c r="B4" s="587"/>
      <c r="C4" s="26" t="s">
        <v>12</v>
      </c>
      <c r="D4" s="27" t="s">
        <v>13</v>
      </c>
      <c r="E4" s="28" t="s">
        <v>14</v>
      </c>
      <c r="F4" s="587"/>
    </row>
    <row r="5" spans="2:6" ht="12.75" customHeight="1">
      <c r="B5" s="29">
        <v>2001</v>
      </c>
      <c r="C5" s="30">
        <v>137306</v>
      </c>
      <c r="D5" s="31">
        <v>86250</v>
      </c>
      <c r="E5" s="32">
        <v>101963</v>
      </c>
      <c r="F5" s="33">
        <v>325519</v>
      </c>
    </row>
    <row r="6" spans="2:6" ht="12.75" customHeight="1">
      <c r="B6" s="29">
        <v>2002</v>
      </c>
      <c r="C6" s="30">
        <v>242783</v>
      </c>
      <c r="D6" s="31">
        <v>161977</v>
      </c>
      <c r="E6" s="32">
        <v>146862</v>
      </c>
      <c r="F6" s="33">
        <v>551622</v>
      </c>
    </row>
    <row r="7" spans="2:6" ht="12.75" customHeight="1">
      <c r="B7" s="29">
        <v>2003</v>
      </c>
      <c r="C7" s="30">
        <v>331366</v>
      </c>
      <c r="D7" s="31">
        <v>215240</v>
      </c>
      <c r="E7" s="32">
        <v>167051</v>
      </c>
      <c r="F7" s="33">
        <v>713657</v>
      </c>
    </row>
    <row r="8" spans="2:6" ht="12.75" customHeight="1">
      <c r="B8" s="29">
        <v>2004</v>
      </c>
      <c r="C8" s="30">
        <v>410298</v>
      </c>
      <c r="D8" s="31">
        <v>246909</v>
      </c>
      <c r="E8" s="32">
        <v>203176</v>
      </c>
      <c r="F8" s="33">
        <v>860383</v>
      </c>
    </row>
    <row r="9" spans="2:6" ht="12.75" customHeight="1">
      <c r="B9" s="29">
        <v>2005</v>
      </c>
      <c r="C9" s="30">
        <v>437585</v>
      </c>
      <c r="D9" s="31">
        <v>255687</v>
      </c>
      <c r="E9" s="32">
        <v>216042</v>
      </c>
      <c r="F9" s="33">
        <v>909314</v>
      </c>
    </row>
    <row r="10" spans="2:6" ht="12.75" customHeight="1">
      <c r="B10" s="29">
        <v>2006</v>
      </c>
      <c r="C10" s="30">
        <v>423672</v>
      </c>
      <c r="D10" s="31">
        <v>246214</v>
      </c>
      <c r="E10" s="32">
        <v>236243</v>
      </c>
      <c r="F10" s="34">
        <v>906129</v>
      </c>
    </row>
    <row r="11" spans="2:6" ht="12.75" customHeight="1">
      <c r="B11" s="29">
        <v>2007</v>
      </c>
      <c r="C11" s="30">
        <v>503797</v>
      </c>
      <c r="D11" s="31">
        <v>259314</v>
      </c>
      <c r="E11" s="32">
        <v>303039</v>
      </c>
      <c r="F11" s="34">
        <v>1066150</v>
      </c>
    </row>
    <row r="12" spans="2:6" ht="12.75" customHeight="1">
      <c r="B12" s="29">
        <v>2008</v>
      </c>
      <c r="C12" s="30">
        <v>609595</v>
      </c>
      <c r="D12" s="31">
        <v>314521</v>
      </c>
      <c r="E12" s="32">
        <v>316970</v>
      </c>
      <c r="F12" s="34">
        <v>1241086</v>
      </c>
    </row>
    <row r="13" spans="2:6" ht="12.75" customHeight="1">
      <c r="B13" s="29">
        <v>2009</v>
      </c>
      <c r="C13" s="32">
        <v>680704</v>
      </c>
      <c r="D13" s="31">
        <v>278356</v>
      </c>
      <c r="E13" s="32">
        <v>418785</v>
      </c>
      <c r="F13" s="34">
        <v>1377845</v>
      </c>
    </row>
    <row r="14" spans="2:6" ht="12.75" customHeight="1">
      <c r="B14" s="35">
        <v>2010</v>
      </c>
      <c r="C14" s="36">
        <v>725087</v>
      </c>
      <c r="D14" s="36">
        <v>250854</v>
      </c>
      <c r="E14" s="36">
        <v>363324</v>
      </c>
      <c r="F14" s="37">
        <v>1339265</v>
      </c>
    </row>
    <row r="16" spans="2:5" ht="15.75">
      <c r="B16" s="479" t="s">
        <v>533</v>
      </c>
      <c r="C16" s="41"/>
      <c r="E16" s="41"/>
    </row>
    <row r="19" ht="12.75">
      <c r="B19" s="38"/>
    </row>
    <row r="20" ht="12.75">
      <c r="B20" s="38"/>
    </row>
    <row r="21" ht="12.75">
      <c r="B21" s="38"/>
    </row>
    <row r="22" ht="12.75">
      <c r="B22" s="38"/>
    </row>
    <row r="23" ht="12.75">
      <c r="B23" s="38"/>
    </row>
  </sheetData>
  <sheetProtection/>
  <mergeCells count="3">
    <mergeCell ref="B3:B4"/>
    <mergeCell ref="C3:E3"/>
    <mergeCell ref="F3:F4"/>
  </mergeCells>
  <printOptions/>
  <pageMargins left="0.75" right="0.75" top="1" bottom="1" header="0.5" footer="0.5"/>
  <pageSetup horizontalDpi="600" verticalDpi="600" orientation="portrait" scale="84" r:id="rId1"/>
</worksheet>
</file>

<file path=xl/worksheets/sheet20.xml><?xml version="1.0" encoding="utf-8"?>
<worksheet xmlns="http://schemas.openxmlformats.org/spreadsheetml/2006/main" xmlns:r="http://schemas.openxmlformats.org/officeDocument/2006/relationships">
  <sheetPr>
    <pageSetUpPr fitToPage="1"/>
  </sheetPr>
  <dimension ref="B1:C52"/>
  <sheetViews>
    <sheetView zoomScalePageLayoutView="0" workbookViewId="0" topLeftCell="A1">
      <selection activeCell="A1" sqref="A1"/>
    </sheetView>
  </sheetViews>
  <sheetFormatPr defaultColWidth="9.140625" defaultRowHeight="12.75"/>
  <cols>
    <col min="1" max="1" width="9.140625" style="238" customWidth="1"/>
    <col min="2" max="2" width="3.00390625" style="358" bestFit="1" customWidth="1"/>
    <col min="3" max="3" width="94.00390625" style="362" customWidth="1"/>
    <col min="4" max="16384" width="9.140625" style="238" customWidth="1"/>
  </cols>
  <sheetData>
    <row r="1" ht="12.75">
      <c r="C1" s="213" t="s">
        <v>677</v>
      </c>
    </row>
    <row r="3" spans="2:3" ht="38.25">
      <c r="B3" s="354">
        <v>1</v>
      </c>
      <c r="C3" s="355" t="s">
        <v>374</v>
      </c>
    </row>
    <row r="4" spans="2:3" ht="38.25">
      <c r="B4" s="354">
        <f>B3+1</f>
        <v>2</v>
      </c>
      <c r="C4" s="355" t="s">
        <v>375</v>
      </c>
    </row>
    <row r="5" spans="2:3" ht="38.25">
      <c r="B5" s="354">
        <f aca="true" t="shared" si="0" ref="B5:B32">B4+1</f>
        <v>3</v>
      </c>
      <c r="C5" s="355" t="s">
        <v>376</v>
      </c>
    </row>
    <row r="6" spans="2:3" ht="51">
      <c r="B6" s="354">
        <f t="shared" si="0"/>
        <v>4</v>
      </c>
      <c r="C6" s="355" t="s">
        <v>377</v>
      </c>
    </row>
    <row r="7" spans="2:3" ht="25.5">
      <c r="B7" s="354">
        <f t="shared" si="0"/>
        <v>5</v>
      </c>
      <c r="C7" s="355" t="s">
        <v>378</v>
      </c>
    </row>
    <row r="8" spans="2:3" ht="25.5">
      <c r="B8" s="354">
        <f t="shared" si="0"/>
        <v>6</v>
      </c>
      <c r="C8" s="355" t="s">
        <v>379</v>
      </c>
    </row>
    <row r="9" spans="2:3" ht="25.5">
      <c r="B9" s="354">
        <f t="shared" si="0"/>
        <v>7</v>
      </c>
      <c r="C9" s="355" t="s">
        <v>380</v>
      </c>
    </row>
    <row r="10" spans="2:3" ht="38.25">
      <c r="B10" s="354">
        <f t="shared" si="0"/>
        <v>8</v>
      </c>
      <c r="C10" s="355" t="s">
        <v>381</v>
      </c>
    </row>
    <row r="11" spans="2:3" ht="25.5">
      <c r="B11" s="354">
        <f t="shared" si="0"/>
        <v>9</v>
      </c>
      <c r="C11" s="355" t="s">
        <v>382</v>
      </c>
    </row>
    <row r="12" spans="2:3" ht="38.25">
      <c r="B12" s="354">
        <f t="shared" si="0"/>
        <v>10</v>
      </c>
      <c r="C12" s="355" t="s">
        <v>383</v>
      </c>
    </row>
    <row r="13" spans="2:3" ht="76.5">
      <c r="B13" s="354">
        <f t="shared" si="0"/>
        <v>11</v>
      </c>
      <c r="C13" s="355" t="s">
        <v>384</v>
      </c>
    </row>
    <row r="14" spans="2:3" ht="38.25">
      <c r="B14" s="354">
        <f t="shared" si="0"/>
        <v>12</v>
      </c>
      <c r="C14" s="355" t="s">
        <v>385</v>
      </c>
    </row>
    <row r="15" spans="2:3" ht="38.25">
      <c r="B15" s="354">
        <f t="shared" si="0"/>
        <v>13</v>
      </c>
      <c r="C15" s="355" t="s">
        <v>386</v>
      </c>
    </row>
    <row r="16" spans="2:3" ht="38.25">
      <c r="B16" s="354">
        <f t="shared" si="0"/>
        <v>14</v>
      </c>
      <c r="C16" s="355" t="s">
        <v>387</v>
      </c>
    </row>
    <row r="17" spans="2:3" ht="25.5">
      <c r="B17" s="354">
        <f t="shared" si="0"/>
        <v>15</v>
      </c>
      <c r="C17" s="355" t="s">
        <v>388</v>
      </c>
    </row>
    <row r="18" spans="2:3" ht="38.25">
      <c r="B18" s="354">
        <f t="shared" si="0"/>
        <v>16</v>
      </c>
      <c r="C18" s="355" t="s">
        <v>389</v>
      </c>
    </row>
    <row r="19" spans="2:3" ht="25.5">
      <c r="B19" s="354">
        <f t="shared" si="0"/>
        <v>17</v>
      </c>
      <c r="C19" s="355" t="s">
        <v>390</v>
      </c>
    </row>
    <row r="20" spans="2:3" ht="38.25">
      <c r="B20" s="354">
        <f t="shared" si="0"/>
        <v>18</v>
      </c>
      <c r="C20" s="355" t="s">
        <v>391</v>
      </c>
    </row>
    <row r="21" spans="2:3" ht="25.5">
      <c r="B21" s="354">
        <f t="shared" si="0"/>
        <v>19</v>
      </c>
      <c r="C21" s="355" t="s">
        <v>392</v>
      </c>
    </row>
    <row r="22" spans="2:3" ht="38.25">
      <c r="B22" s="354">
        <f t="shared" si="0"/>
        <v>20</v>
      </c>
      <c r="C22" s="355" t="s">
        <v>393</v>
      </c>
    </row>
    <row r="23" spans="2:3" ht="51">
      <c r="B23" s="354">
        <f t="shared" si="0"/>
        <v>21</v>
      </c>
      <c r="C23" s="355" t="s">
        <v>394</v>
      </c>
    </row>
    <row r="24" spans="2:3" ht="25.5">
      <c r="B24" s="354">
        <f>B23+1</f>
        <v>22</v>
      </c>
      <c r="C24" s="355" t="s">
        <v>395</v>
      </c>
    </row>
    <row r="25" spans="2:3" ht="38.25">
      <c r="B25" s="354">
        <f t="shared" si="0"/>
        <v>23</v>
      </c>
      <c r="C25" s="355" t="s">
        <v>396</v>
      </c>
    </row>
    <row r="26" spans="2:3" ht="25.5">
      <c r="B26" s="354">
        <f t="shared" si="0"/>
        <v>24</v>
      </c>
      <c r="C26" s="355" t="s">
        <v>397</v>
      </c>
    </row>
    <row r="27" spans="2:3" ht="38.25">
      <c r="B27" s="354">
        <f t="shared" si="0"/>
        <v>25</v>
      </c>
      <c r="C27" s="355" t="s">
        <v>398</v>
      </c>
    </row>
    <row r="28" spans="2:3" ht="38.25">
      <c r="B28" s="354">
        <f t="shared" si="0"/>
        <v>26</v>
      </c>
      <c r="C28" s="355" t="s">
        <v>399</v>
      </c>
    </row>
    <row r="29" spans="2:3" ht="38.25">
      <c r="B29" s="354">
        <f t="shared" si="0"/>
        <v>27</v>
      </c>
      <c r="C29" s="355" t="s">
        <v>400</v>
      </c>
    </row>
    <row r="30" spans="2:3" ht="25.5">
      <c r="B30" s="354">
        <f t="shared" si="0"/>
        <v>28</v>
      </c>
      <c r="C30" s="356" t="s">
        <v>401</v>
      </c>
    </row>
    <row r="31" spans="2:3" ht="25.5">
      <c r="B31" s="354">
        <f t="shared" si="0"/>
        <v>29</v>
      </c>
      <c r="C31" s="355" t="s">
        <v>402</v>
      </c>
    </row>
    <row r="32" spans="2:3" ht="25.5">
      <c r="B32" s="354">
        <f t="shared" si="0"/>
        <v>30</v>
      </c>
      <c r="C32" s="357" t="s">
        <v>403</v>
      </c>
    </row>
    <row r="33" ht="93.75" customHeight="1">
      <c r="C33" s="359"/>
    </row>
    <row r="37" ht="12.75">
      <c r="C37" s="360"/>
    </row>
    <row r="38" ht="13.5">
      <c r="C38" s="361"/>
    </row>
    <row r="39" ht="13.5">
      <c r="C39" s="361"/>
    </row>
    <row r="40" ht="13.5">
      <c r="C40" s="361"/>
    </row>
    <row r="41" ht="13.5">
      <c r="C41" s="361"/>
    </row>
    <row r="42" ht="13.5">
      <c r="C42" s="361"/>
    </row>
    <row r="43" ht="12.75">
      <c r="C43" s="360"/>
    </row>
    <row r="44" ht="12.75">
      <c r="C44" s="360"/>
    </row>
    <row r="45" ht="12.75">
      <c r="C45" s="360"/>
    </row>
    <row r="46" ht="12.75">
      <c r="C46" s="360"/>
    </row>
    <row r="47" ht="12.75">
      <c r="C47" s="360"/>
    </row>
    <row r="48" ht="12.75">
      <c r="C48" s="360"/>
    </row>
    <row r="49" ht="12.75">
      <c r="C49" s="360"/>
    </row>
    <row r="50" ht="12.75">
      <c r="C50" s="360"/>
    </row>
    <row r="51" ht="12.75">
      <c r="C51" s="360"/>
    </row>
    <row r="52" ht="12.75">
      <c r="C52" s="360"/>
    </row>
  </sheetData>
  <sheetProtection/>
  <printOptions/>
  <pageMargins left="0.75" right="0.75" top="1" bottom="1" header="0.5" footer="0.5"/>
  <pageSetup fitToHeight="2" fitToWidth="1" horizontalDpi="1200" verticalDpi="1200" orientation="portrait" scale="96" r:id="rId1"/>
</worksheet>
</file>

<file path=xl/worksheets/sheet21.xml><?xml version="1.0" encoding="utf-8"?>
<worksheet xmlns="http://schemas.openxmlformats.org/spreadsheetml/2006/main" xmlns:r="http://schemas.openxmlformats.org/officeDocument/2006/relationships">
  <dimension ref="B1:O38"/>
  <sheetViews>
    <sheetView zoomScale="75" zoomScaleNormal="75" zoomScalePageLayoutView="0" workbookViewId="0" topLeftCell="A1">
      <selection activeCell="A1" sqref="A1"/>
    </sheetView>
  </sheetViews>
  <sheetFormatPr defaultColWidth="9.140625" defaultRowHeight="12.75"/>
  <cols>
    <col min="1" max="1" width="9.140625" style="364" customWidth="1"/>
    <col min="2" max="2" width="62.421875" style="363" customWidth="1"/>
    <col min="3" max="3" width="15.7109375" style="379" customWidth="1"/>
    <col min="4" max="4" width="2.7109375" style="379" customWidth="1"/>
    <col min="5" max="5" width="15.7109375" style="379" customWidth="1"/>
    <col min="6" max="6" width="2.8515625" style="379" customWidth="1"/>
    <col min="7" max="7" width="15.7109375" style="380" customWidth="1"/>
    <col min="8" max="8" width="2.8515625" style="380" customWidth="1"/>
    <col min="9" max="9" width="15.7109375" style="380" customWidth="1"/>
    <col min="10" max="10" width="2.8515625" style="380" customWidth="1"/>
    <col min="11" max="11" width="15.7109375" style="381" customWidth="1"/>
    <col min="12" max="12" width="2.8515625" style="381" customWidth="1"/>
    <col min="13" max="13" width="15.7109375" style="381" customWidth="1"/>
    <col min="14" max="14" width="2.8515625" style="381" customWidth="1"/>
    <col min="15" max="15" width="9.140625" style="382" customWidth="1"/>
    <col min="16" max="16384" width="9.140625" style="364" customWidth="1"/>
  </cols>
  <sheetData>
    <row r="1" ht="16.5">
      <c r="B1" s="310" t="s">
        <v>678</v>
      </c>
    </row>
    <row r="2" ht="15">
      <c r="B2" s="518" t="s">
        <v>679</v>
      </c>
    </row>
    <row r="4" spans="2:15" ht="16.5" customHeight="1">
      <c r="B4" s="667" t="s">
        <v>17</v>
      </c>
      <c r="C4" s="669" t="s">
        <v>0</v>
      </c>
      <c r="D4" s="669"/>
      <c r="E4" s="669"/>
      <c r="F4" s="669"/>
      <c r="G4" s="669" t="s">
        <v>1</v>
      </c>
      <c r="H4" s="669"/>
      <c r="I4" s="669"/>
      <c r="J4" s="669"/>
      <c r="K4" s="669" t="s">
        <v>15</v>
      </c>
      <c r="L4" s="669"/>
      <c r="M4" s="669"/>
      <c r="N4" s="669"/>
      <c r="O4" s="365"/>
    </row>
    <row r="5" spans="2:15" ht="21.75" customHeight="1" thickBot="1">
      <c r="B5" s="668"/>
      <c r="C5" s="670" t="s">
        <v>404</v>
      </c>
      <c r="D5" s="670"/>
      <c r="E5" s="670"/>
      <c r="F5" s="670"/>
      <c r="G5" s="670" t="s">
        <v>404</v>
      </c>
      <c r="H5" s="670"/>
      <c r="I5" s="670"/>
      <c r="J5" s="670"/>
      <c r="K5" s="670" t="s">
        <v>404</v>
      </c>
      <c r="L5" s="670"/>
      <c r="M5" s="670"/>
      <c r="N5" s="670"/>
      <c r="O5" s="366"/>
    </row>
    <row r="6" spans="2:15" s="373" customFormat="1" ht="25.5" customHeight="1">
      <c r="B6" s="367" t="s">
        <v>30</v>
      </c>
      <c r="C6" s="368">
        <v>17692</v>
      </c>
      <c r="D6" s="369"/>
      <c r="E6" s="370">
        <v>0.014255257089355614</v>
      </c>
      <c r="F6" s="369"/>
      <c r="G6" s="368">
        <v>42576</v>
      </c>
      <c r="H6" s="369"/>
      <c r="I6" s="370">
        <v>0.030900427842028674</v>
      </c>
      <c r="J6" s="369"/>
      <c r="K6" s="368">
        <v>31726</v>
      </c>
      <c r="L6" s="369"/>
      <c r="M6" s="370">
        <v>0.023689113058281967</v>
      </c>
      <c r="N6" s="371"/>
      <c r="O6" s="372"/>
    </row>
    <row r="7" spans="2:15" s="373" customFormat="1" ht="25.5" customHeight="1">
      <c r="B7" s="367" t="s">
        <v>39</v>
      </c>
      <c r="C7" s="368">
        <v>15292</v>
      </c>
      <c r="D7" s="369"/>
      <c r="E7" s="370">
        <v>0.012321466844360503</v>
      </c>
      <c r="F7" s="369"/>
      <c r="G7" s="368">
        <v>23935</v>
      </c>
      <c r="H7" s="369"/>
      <c r="I7" s="370">
        <v>0.017371329866566993</v>
      </c>
      <c r="J7" s="369"/>
      <c r="K7" s="368">
        <v>15787</v>
      </c>
      <c r="L7" s="369"/>
      <c r="M7" s="370">
        <v>0.011787808984778965</v>
      </c>
      <c r="N7" s="371"/>
      <c r="O7" s="374"/>
    </row>
    <row r="8" spans="2:15" s="373" customFormat="1" ht="25.5" customHeight="1">
      <c r="B8" s="367" t="s">
        <v>31</v>
      </c>
      <c r="C8" s="368">
        <v>23804</v>
      </c>
      <c r="D8" s="369"/>
      <c r="E8" s="370">
        <v>0.019179976246609824</v>
      </c>
      <c r="F8" s="369"/>
      <c r="G8" s="368">
        <v>26168</v>
      </c>
      <c r="H8" s="369"/>
      <c r="I8" s="370">
        <v>0.018991976601141637</v>
      </c>
      <c r="J8" s="369"/>
      <c r="K8" s="368">
        <v>29967</v>
      </c>
      <c r="L8" s="369"/>
      <c r="M8" s="370">
        <v>0.022375706077587335</v>
      </c>
      <c r="N8" s="371"/>
      <c r="O8" s="375"/>
    </row>
    <row r="9" spans="2:15" s="373" customFormat="1" ht="25.5" customHeight="1">
      <c r="B9" s="367" t="s">
        <v>35</v>
      </c>
      <c r="C9" s="368">
        <v>20495</v>
      </c>
      <c r="D9" s="369"/>
      <c r="E9" s="370">
        <v>0.016513762946322817</v>
      </c>
      <c r="F9" s="369"/>
      <c r="G9" s="368">
        <v>24213</v>
      </c>
      <c r="H9" s="369"/>
      <c r="I9" s="370">
        <v>0.01757309421596769</v>
      </c>
      <c r="J9" s="369"/>
      <c r="K9" s="368">
        <v>24123</v>
      </c>
      <c r="L9" s="369"/>
      <c r="M9" s="370">
        <v>0.018012118587434154</v>
      </c>
      <c r="N9" s="371"/>
      <c r="O9" s="375"/>
    </row>
    <row r="10" spans="2:15" s="373" customFormat="1" ht="25.5" customHeight="1">
      <c r="B10" s="367" t="s">
        <v>47</v>
      </c>
      <c r="C10" s="368">
        <v>1998</v>
      </c>
      <c r="D10" s="369"/>
      <c r="E10" s="370">
        <v>0.0016098803789584284</v>
      </c>
      <c r="F10" s="369"/>
      <c r="G10" s="368">
        <v>3728</v>
      </c>
      <c r="H10" s="369"/>
      <c r="I10" s="370">
        <v>0.0027056744408841342</v>
      </c>
      <c r="J10" s="369"/>
      <c r="K10" s="368">
        <v>3314</v>
      </c>
      <c r="L10" s="369"/>
      <c r="M10" s="370">
        <v>0.0024744916054701646</v>
      </c>
      <c r="N10" s="371"/>
      <c r="O10" s="375"/>
    </row>
    <row r="11" spans="2:15" s="373" customFormat="1" ht="25.5" customHeight="1">
      <c r="B11" s="367" t="s">
        <v>48</v>
      </c>
      <c r="C11" s="368">
        <v>1725</v>
      </c>
      <c r="D11" s="369"/>
      <c r="E11" s="370">
        <v>0.0013899117385902347</v>
      </c>
      <c r="F11" s="369"/>
      <c r="G11" s="368">
        <v>1779</v>
      </c>
      <c r="H11" s="369"/>
      <c r="I11" s="370">
        <v>0.0012911466819562432</v>
      </c>
      <c r="J11" s="369"/>
      <c r="K11" s="368">
        <v>2850</v>
      </c>
      <c r="L11" s="369"/>
      <c r="M11" s="370">
        <v>0.00212803291357573</v>
      </c>
      <c r="N11" s="371"/>
      <c r="O11" s="375"/>
    </row>
    <row r="12" spans="2:15" s="373" customFormat="1" ht="25.5" customHeight="1">
      <c r="B12" s="367" t="s">
        <v>37</v>
      </c>
      <c r="C12" s="368">
        <v>21662</v>
      </c>
      <c r="D12" s="369"/>
      <c r="E12" s="370">
        <v>0.01745406845295169</v>
      </c>
      <c r="F12" s="369"/>
      <c r="G12" s="368">
        <v>24386</v>
      </c>
      <c r="H12" s="369"/>
      <c r="I12" s="370">
        <v>0.017698652606062366</v>
      </c>
      <c r="J12" s="369"/>
      <c r="K12" s="368">
        <v>20833</v>
      </c>
      <c r="L12" s="369"/>
      <c r="M12" s="370">
        <v>0.015555547259130942</v>
      </c>
      <c r="N12" s="371"/>
      <c r="O12" s="374"/>
    </row>
    <row r="13" spans="2:15" s="373" customFormat="1" ht="25.5" customHeight="1">
      <c r="B13" s="376" t="s">
        <v>32</v>
      </c>
      <c r="C13" s="368">
        <v>35178</v>
      </c>
      <c r="D13" s="369"/>
      <c r="E13" s="370">
        <v>0.028344530516015813</v>
      </c>
      <c r="F13" s="369"/>
      <c r="G13" s="368">
        <v>31715</v>
      </c>
      <c r="H13" s="369"/>
      <c r="I13" s="370">
        <v>0.023017828565622404</v>
      </c>
      <c r="J13" s="369"/>
      <c r="K13" s="368">
        <v>28724</v>
      </c>
      <c r="L13" s="369"/>
      <c r="M13" s="370">
        <v>0.0214475850559822</v>
      </c>
      <c r="N13" s="371"/>
      <c r="O13" s="374"/>
    </row>
    <row r="14" spans="2:15" s="373" customFormat="1" ht="25.5" customHeight="1">
      <c r="B14" s="367" t="s">
        <v>29</v>
      </c>
      <c r="C14" s="368">
        <v>13263</v>
      </c>
      <c r="D14" s="369"/>
      <c r="E14" s="370">
        <v>0.010686608341404221</v>
      </c>
      <c r="F14" s="369"/>
      <c r="G14" s="368">
        <v>45505</v>
      </c>
      <c r="H14" s="369"/>
      <c r="I14" s="370">
        <v>0.033026211221146066</v>
      </c>
      <c r="J14" s="369"/>
      <c r="K14" s="368">
        <v>33258</v>
      </c>
      <c r="L14" s="369"/>
      <c r="M14" s="370">
        <v>0.024833024084105836</v>
      </c>
      <c r="N14" s="371"/>
      <c r="O14" s="375"/>
    </row>
    <row r="15" spans="2:15" s="373" customFormat="1" ht="25.5" customHeight="1">
      <c r="B15" s="367" t="s">
        <v>21</v>
      </c>
      <c r="C15" s="368">
        <v>106436</v>
      </c>
      <c r="D15" s="369"/>
      <c r="E15" s="370">
        <v>0.08576037438179143</v>
      </c>
      <c r="F15" s="369"/>
      <c r="G15" s="368">
        <v>121932</v>
      </c>
      <c r="H15" s="369"/>
      <c r="I15" s="370">
        <v>0.08849471457239384</v>
      </c>
      <c r="J15" s="369"/>
      <c r="K15" s="368">
        <v>144159</v>
      </c>
      <c r="L15" s="369"/>
      <c r="M15" s="370">
        <v>0.10764038483795216</v>
      </c>
      <c r="N15" s="371"/>
      <c r="O15" s="375"/>
    </row>
    <row r="16" spans="2:15" s="373" customFormat="1" ht="25.5" customHeight="1">
      <c r="B16" s="367" t="s">
        <v>27</v>
      </c>
      <c r="C16" s="368">
        <v>38600</v>
      </c>
      <c r="D16" s="369"/>
      <c r="E16" s="370">
        <v>0.03110179310700467</v>
      </c>
      <c r="F16" s="369"/>
      <c r="G16" s="368">
        <v>63257</v>
      </c>
      <c r="H16" s="369"/>
      <c r="I16" s="370">
        <v>0.04591009874115013</v>
      </c>
      <c r="J16" s="369"/>
      <c r="K16" s="368">
        <v>43866</v>
      </c>
      <c r="L16" s="369"/>
      <c r="M16" s="370">
        <v>0.03275378659189929</v>
      </c>
      <c r="N16" s="371"/>
      <c r="O16" s="375"/>
    </row>
    <row r="17" spans="2:15" s="373" customFormat="1" ht="25.5" customHeight="1">
      <c r="B17" s="367" t="s">
        <v>45</v>
      </c>
      <c r="C17" s="368">
        <v>3338</v>
      </c>
      <c r="D17" s="369"/>
      <c r="E17" s="370">
        <v>0.002689579932414031</v>
      </c>
      <c r="F17" s="369"/>
      <c r="G17" s="368">
        <v>4293</v>
      </c>
      <c r="H17" s="369"/>
      <c r="I17" s="370">
        <v>0.0031157350790546106</v>
      </c>
      <c r="J17" s="369"/>
      <c r="K17" s="368">
        <v>4382</v>
      </c>
      <c r="L17" s="369"/>
      <c r="M17" s="370">
        <v>0.003271943939399596</v>
      </c>
      <c r="N17" s="371"/>
      <c r="O17" s="375"/>
    </row>
    <row r="18" spans="2:15" s="373" customFormat="1" ht="25.5" customHeight="1">
      <c r="B18" s="367" t="s">
        <v>36</v>
      </c>
      <c r="C18" s="368">
        <v>16805</v>
      </c>
      <c r="D18" s="369"/>
      <c r="E18" s="370">
        <v>0.013540560444642837</v>
      </c>
      <c r="F18" s="369"/>
      <c r="G18" s="368">
        <v>27398</v>
      </c>
      <c r="H18" s="369"/>
      <c r="I18" s="370">
        <v>0.01988467498158356</v>
      </c>
      <c r="J18" s="369"/>
      <c r="K18" s="368">
        <v>21710</v>
      </c>
      <c r="L18" s="369"/>
      <c r="M18" s="370">
        <v>0.016210384053940034</v>
      </c>
      <c r="N18" s="371"/>
      <c r="O18" s="375"/>
    </row>
    <row r="19" spans="2:15" s="373" customFormat="1" ht="25.5" customHeight="1">
      <c r="B19" s="367" t="s">
        <v>41</v>
      </c>
      <c r="C19" s="368">
        <v>8841</v>
      </c>
      <c r="D19" s="369"/>
      <c r="E19" s="370">
        <v>0.007123599815000733</v>
      </c>
      <c r="F19" s="369"/>
      <c r="G19" s="368">
        <v>10708</v>
      </c>
      <c r="H19" s="369"/>
      <c r="I19" s="370">
        <v>0.007771556307131789</v>
      </c>
      <c r="J19" s="369"/>
      <c r="K19" s="368">
        <v>10435</v>
      </c>
      <c r="L19" s="369"/>
      <c r="M19" s="370">
        <v>0.007791587176548331</v>
      </c>
      <c r="N19" s="371"/>
      <c r="O19" s="374"/>
    </row>
    <row r="20" spans="2:15" s="373" customFormat="1" ht="25.5" customHeight="1">
      <c r="B20" s="367" t="s">
        <v>20</v>
      </c>
      <c r="C20" s="368">
        <v>314521</v>
      </c>
      <c r="D20" s="377"/>
      <c r="E20" s="370">
        <v>0.25342401735254444</v>
      </c>
      <c r="F20" s="377"/>
      <c r="G20" s="368">
        <v>278356</v>
      </c>
      <c r="H20" s="377"/>
      <c r="I20" s="370">
        <v>0.20202272389129403</v>
      </c>
      <c r="J20" s="377"/>
      <c r="K20" s="368">
        <v>250854</v>
      </c>
      <c r="L20" s="377"/>
      <c r="M20" s="370">
        <v>0.1873072170182899</v>
      </c>
      <c r="N20" s="371"/>
      <c r="O20" s="375"/>
    </row>
    <row r="21" spans="2:15" s="373" customFormat="1" ht="25.5" customHeight="1">
      <c r="B21" s="367" t="s">
        <v>25</v>
      </c>
      <c r="C21" s="368">
        <v>5</v>
      </c>
      <c r="D21" s="369"/>
      <c r="E21" s="370">
        <v>4.028729677073144E-06</v>
      </c>
      <c r="F21" s="369"/>
      <c r="G21" s="368">
        <v>51012</v>
      </c>
      <c r="H21" s="369"/>
      <c r="I21" s="370">
        <v>0.03702303234398644</v>
      </c>
      <c r="J21" s="369"/>
      <c r="K21" s="368">
        <v>60158</v>
      </c>
      <c r="L21" s="369"/>
      <c r="M21" s="370">
        <v>0.04491866807539956</v>
      </c>
      <c r="N21" s="371"/>
      <c r="O21" s="375"/>
    </row>
    <row r="22" spans="2:15" s="373" customFormat="1" ht="25.5" customHeight="1">
      <c r="B22" s="367" t="s">
        <v>26</v>
      </c>
      <c r="C22" s="368">
        <v>17425</v>
      </c>
      <c r="D22" s="369"/>
      <c r="E22" s="370">
        <v>0.014040122924599907</v>
      </c>
      <c r="F22" s="369"/>
      <c r="G22" s="368">
        <v>60643</v>
      </c>
      <c r="H22" s="369"/>
      <c r="I22" s="370">
        <v>0.04401293323995079</v>
      </c>
      <c r="J22" s="369"/>
      <c r="K22" s="368">
        <v>56107</v>
      </c>
      <c r="L22" s="369"/>
      <c r="M22" s="370">
        <v>0.04189387462526087</v>
      </c>
      <c r="N22" s="371"/>
      <c r="O22" s="375"/>
    </row>
    <row r="23" spans="2:15" s="373" customFormat="1" ht="25.5" customHeight="1">
      <c r="B23" s="367" t="s">
        <v>22</v>
      </c>
      <c r="C23" s="368">
        <v>52636</v>
      </c>
      <c r="D23" s="369"/>
      <c r="E23" s="370">
        <v>0.0424112430564844</v>
      </c>
      <c r="F23" s="369"/>
      <c r="G23" s="368">
        <v>84601</v>
      </c>
      <c r="H23" s="369"/>
      <c r="I23" s="370">
        <v>0.061400955840461006</v>
      </c>
      <c r="J23" s="369"/>
      <c r="K23" s="368">
        <v>65565</v>
      </c>
      <c r="L23" s="369"/>
      <c r="M23" s="370">
        <v>0.04895595718547113</v>
      </c>
      <c r="N23" s="371"/>
      <c r="O23" s="375"/>
    </row>
    <row r="24" spans="2:15" s="373" customFormat="1" ht="25.5" customHeight="1">
      <c r="B24" s="367" t="s">
        <v>43</v>
      </c>
      <c r="C24" s="368">
        <v>7996</v>
      </c>
      <c r="D24" s="369"/>
      <c r="E24" s="370">
        <v>0.006442744499575372</v>
      </c>
      <c r="F24" s="369"/>
      <c r="G24" s="368">
        <v>6247</v>
      </c>
      <c r="H24" s="369"/>
      <c r="I24" s="370">
        <v>0.00453389169318755</v>
      </c>
      <c r="J24" s="369"/>
      <c r="K24" s="368">
        <v>6430</v>
      </c>
      <c r="L24" s="369"/>
      <c r="M24" s="370">
        <v>0.004801140924312963</v>
      </c>
      <c r="N24" s="371"/>
      <c r="O24" s="375"/>
    </row>
    <row r="25" spans="2:15" s="373" customFormat="1" ht="25.5" customHeight="1">
      <c r="B25" s="367" t="s">
        <v>40</v>
      </c>
      <c r="C25" s="368">
        <v>9718</v>
      </c>
      <c r="D25" s="369"/>
      <c r="E25" s="370">
        <v>0.007830239000359363</v>
      </c>
      <c r="F25" s="369"/>
      <c r="G25" s="368">
        <v>10760</v>
      </c>
      <c r="H25" s="369"/>
      <c r="I25" s="370">
        <v>0.007809296401264293</v>
      </c>
      <c r="J25" s="369"/>
      <c r="K25" s="368">
        <v>10994</v>
      </c>
      <c r="L25" s="369"/>
      <c r="M25" s="370">
        <v>0.00820898029889529</v>
      </c>
      <c r="N25" s="371"/>
      <c r="O25" s="374"/>
    </row>
    <row r="26" spans="2:15" s="373" customFormat="1" ht="25.5" customHeight="1">
      <c r="B26" s="367" t="s">
        <v>33</v>
      </c>
      <c r="C26" s="368">
        <v>6985</v>
      </c>
      <c r="D26" s="369"/>
      <c r="E26" s="370">
        <v>0.005628135358871182</v>
      </c>
      <c r="F26" s="369"/>
      <c r="G26" s="368">
        <v>23359</v>
      </c>
      <c r="H26" s="369"/>
      <c r="I26" s="370">
        <v>0.01695328574694541</v>
      </c>
      <c r="J26" s="369"/>
      <c r="K26" s="368">
        <v>28584</v>
      </c>
      <c r="L26" s="369"/>
      <c r="M26" s="370">
        <v>0.021343050105841636</v>
      </c>
      <c r="N26" s="371"/>
      <c r="O26" s="375"/>
    </row>
    <row r="27" spans="2:15" s="373" customFormat="1" ht="25.5" customHeight="1">
      <c r="B27" s="367" t="s">
        <v>49</v>
      </c>
      <c r="C27" s="368">
        <v>1839</v>
      </c>
      <c r="D27" s="369"/>
      <c r="E27" s="370">
        <v>0.0014817667752275024</v>
      </c>
      <c r="F27" s="369"/>
      <c r="G27" s="368">
        <v>2537</v>
      </c>
      <c r="H27" s="369"/>
      <c r="I27" s="370">
        <v>0.0018412811310415903</v>
      </c>
      <c r="J27" s="369"/>
      <c r="K27" s="368">
        <v>2187</v>
      </c>
      <c r="L27" s="369"/>
      <c r="M27" s="370">
        <v>0.001632985256838639</v>
      </c>
      <c r="N27" s="371"/>
      <c r="O27" s="375"/>
    </row>
    <row r="28" spans="2:15" s="373" customFormat="1" ht="25.5" customHeight="1">
      <c r="B28" s="367" t="s">
        <v>42</v>
      </c>
      <c r="C28" s="368">
        <v>9350</v>
      </c>
      <c r="D28" s="369"/>
      <c r="E28" s="370">
        <v>0.007533724496126779</v>
      </c>
      <c r="F28" s="369"/>
      <c r="G28" s="368">
        <v>9541</v>
      </c>
      <c r="H28" s="369"/>
      <c r="I28" s="370">
        <v>0.006924581502273478</v>
      </c>
      <c r="J28" s="369"/>
      <c r="K28" s="368">
        <v>9367</v>
      </c>
      <c r="L28" s="369"/>
      <c r="M28" s="370">
        <v>0.006994134842618899</v>
      </c>
      <c r="N28" s="371"/>
      <c r="O28" s="375"/>
    </row>
    <row r="29" spans="2:15" s="373" customFormat="1" ht="25.5" customHeight="1">
      <c r="B29" s="367" t="s">
        <v>23</v>
      </c>
      <c r="C29" s="368">
        <v>33961</v>
      </c>
      <c r="D29" s="369"/>
      <c r="E29" s="370">
        <v>0.027363937712616207</v>
      </c>
      <c r="F29" s="369"/>
      <c r="G29" s="368">
        <v>45851</v>
      </c>
      <c r="H29" s="369"/>
      <c r="I29" s="370">
        <v>0.03327732800133542</v>
      </c>
      <c r="J29" s="369"/>
      <c r="K29" s="368">
        <v>64085</v>
      </c>
      <c r="L29" s="369"/>
      <c r="M29" s="370">
        <v>0.047850873426842334</v>
      </c>
      <c r="N29" s="371"/>
      <c r="O29" s="375"/>
    </row>
    <row r="30" spans="2:15" s="373" customFormat="1" ht="25.5" customHeight="1">
      <c r="B30" s="367" t="s">
        <v>46</v>
      </c>
      <c r="C30" s="368">
        <v>6636</v>
      </c>
      <c r="D30" s="369"/>
      <c r="E30" s="370">
        <v>0.0053469300274114765</v>
      </c>
      <c r="F30" s="369"/>
      <c r="G30" s="368">
        <v>4853</v>
      </c>
      <c r="H30" s="369"/>
      <c r="I30" s="370">
        <v>0.0035221668620200384</v>
      </c>
      <c r="J30" s="369"/>
      <c r="K30" s="368">
        <v>4337</v>
      </c>
      <c r="L30" s="369"/>
      <c r="M30" s="370">
        <v>0.0032383434197115583</v>
      </c>
      <c r="N30" s="371"/>
      <c r="O30" s="375"/>
    </row>
    <row r="31" spans="2:15" s="373" customFormat="1" ht="25.5" customHeight="1">
      <c r="B31" s="367" t="s">
        <v>24</v>
      </c>
      <c r="C31" s="368">
        <v>53288</v>
      </c>
      <c r="D31" s="369"/>
      <c r="E31" s="370">
        <v>0.04293658940637474</v>
      </c>
      <c r="F31" s="369"/>
      <c r="G31" s="368">
        <v>76062</v>
      </c>
      <c r="H31" s="369"/>
      <c r="I31" s="370">
        <v>0.05520359692127924</v>
      </c>
      <c r="J31" s="369"/>
      <c r="K31" s="368">
        <v>60205</v>
      </c>
      <c r="L31" s="369"/>
      <c r="M31" s="370">
        <v>0.044953761951518185</v>
      </c>
      <c r="N31" s="371"/>
      <c r="O31" s="374"/>
    </row>
    <row r="32" spans="2:15" s="373" customFormat="1" ht="25.5" customHeight="1">
      <c r="B32" s="367" t="s">
        <v>28</v>
      </c>
      <c r="C32" s="368">
        <v>10184</v>
      </c>
      <c r="D32" s="369"/>
      <c r="E32" s="370">
        <v>0.00820571660626258</v>
      </c>
      <c r="F32" s="369"/>
      <c r="G32" s="368">
        <v>13557</v>
      </c>
      <c r="H32" s="369"/>
      <c r="I32" s="370">
        <v>0.009839278002968403</v>
      </c>
      <c r="J32" s="369"/>
      <c r="K32" s="368">
        <v>37388</v>
      </c>
      <c r="L32" s="369"/>
      <c r="M32" s="370">
        <v>0.027916805113252417</v>
      </c>
      <c r="N32" s="371"/>
      <c r="O32" s="374"/>
    </row>
    <row r="33" spans="2:15" s="373" customFormat="1" ht="25.5" customHeight="1">
      <c r="B33" s="367" t="s">
        <v>34</v>
      </c>
      <c r="C33" s="368">
        <v>26384</v>
      </c>
      <c r="D33" s="369"/>
      <c r="E33" s="370">
        <v>0.021258800759979567</v>
      </c>
      <c r="F33" s="369"/>
      <c r="G33" s="368">
        <v>28625</v>
      </c>
      <c r="H33" s="369"/>
      <c r="I33" s="370">
        <v>0.020775196048902454</v>
      </c>
      <c r="J33" s="369"/>
      <c r="K33" s="368">
        <v>28245</v>
      </c>
      <c r="L33" s="369"/>
      <c r="M33" s="370">
        <v>0.021089926190858418</v>
      </c>
      <c r="N33" s="371"/>
      <c r="O33" s="374"/>
    </row>
    <row r="34" spans="2:15" s="373" customFormat="1" ht="25.5" customHeight="1">
      <c r="B34" s="367" t="s">
        <v>38</v>
      </c>
      <c r="C34" s="368">
        <v>13612</v>
      </c>
      <c r="D34" s="369"/>
      <c r="E34" s="370">
        <v>0.010967813672863928</v>
      </c>
      <c r="F34" s="369"/>
      <c r="G34" s="368">
        <v>17107</v>
      </c>
      <c r="H34" s="369"/>
      <c r="I34" s="370">
        <v>0.012415765198552812</v>
      </c>
      <c r="J34" s="369"/>
      <c r="K34" s="368">
        <v>18836</v>
      </c>
      <c r="L34" s="369"/>
      <c r="M34" s="370">
        <v>0.014064430863197351</v>
      </c>
      <c r="N34" s="371"/>
      <c r="O34" s="374"/>
    </row>
    <row r="35" spans="2:15" s="373" customFormat="1" ht="25.5" customHeight="1">
      <c r="B35" s="367" t="s">
        <v>50</v>
      </c>
      <c r="C35" s="368">
        <v>1074</v>
      </c>
      <c r="D35" s="369"/>
      <c r="E35" s="370">
        <v>0.0008653711346353113</v>
      </c>
      <c r="F35" s="369"/>
      <c r="G35" s="368">
        <v>1287</v>
      </c>
      <c r="H35" s="369"/>
      <c r="I35" s="370">
        <v>0.0009340673297794745</v>
      </c>
      <c r="J35" s="369"/>
      <c r="K35" s="368">
        <v>1353</v>
      </c>
      <c r="L35" s="369"/>
      <c r="M35" s="370">
        <v>0.0010102556252870045</v>
      </c>
      <c r="N35" s="371"/>
      <c r="O35" s="378"/>
    </row>
    <row r="36" ht="29.25" customHeight="1"/>
    <row r="37" ht="29.25" customHeight="1"/>
    <row r="38" ht="15.75">
      <c r="B38" s="549" t="s">
        <v>985</v>
      </c>
    </row>
  </sheetData>
  <sheetProtection/>
  <mergeCells count="7">
    <mergeCell ref="B4:B5"/>
    <mergeCell ref="C4:F4"/>
    <mergeCell ref="G4:J4"/>
    <mergeCell ref="K4:N4"/>
    <mergeCell ref="C5:F5"/>
    <mergeCell ref="G5:J5"/>
    <mergeCell ref="K5:N5"/>
  </mergeCells>
  <printOptions/>
  <pageMargins left="0.75" right="0.75" top="1" bottom="1" header="0.5" footer="0.5"/>
  <pageSetup horizontalDpi="1200" verticalDpi="1200" orientation="portrait" r:id="rId1"/>
</worksheet>
</file>

<file path=xl/worksheets/sheet22.xml><?xml version="1.0" encoding="utf-8"?>
<worksheet xmlns="http://schemas.openxmlformats.org/spreadsheetml/2006/main" xmlns:r="http://schemas.openxmlformats.org/officeDocument/2006/relationships">
  <dimension ref="B1:H286"/>
  <sheetViews>
    <sheetView zoomScalePageLayoutView="0" workbookViewId="0" topLeftCell="A1">
      <selection activeCell="A1" sqref="A1"/>
    </sheetView>
  </sheetViews>
  <sheetFormatPr defaultColWidth="9.140625" defaultRowHeight="12.75"/>
  <cols>
    <col min="1" max="1" width="9.140625" style="213" customWidth="1"/>
    <col min="2" max="2" width="51.00390625" style="213" customWidth="1"/>
    <col min="3" max="3" width="12.28125" style="304" customWidth="1"/>
    <col min="4" max="4" width="12.28125" style="213" customWidth="1"/>
    <col min="5" max="5" width="12.28125" style="304" customWidth="1"/>
    <col min="6" max="6" width="12.28125" style="213" customWidth="1"/>
    <col min="7" max="7" width="12.28125" style="304" customWidth="1"/>
    <col min="8" max="8" width="12.28125" style="213" customWidth="1"/>
    <col min="9" max="16384" width="9.140625" style="213" customWidth="1"/>
  </cols>
  <sheetData>
    <row r="1" ht="15.75">
      <c r="B1" s="213" t="s">
        <v>680</v>
      </c>
    </row>
    <row r="2" ht="12.75">
      <c r="B2" s="213" t="s">
        <v>679</v>
      </c>
    </row>
    <row r="4" spans="2:8" ht="16.5" thickBot="1">
      <c r="B4" s="383" t="s">
        <v>30</v>
      </c>
      <c r="C4" s="384"/>
      <c r="D4" s="383"/>
      <c r="E4" s="384"/>
      <c r="F4" s="383"/>
      <c r="G4" s="384"/>
      <c r="H4" s="383"/>
    </row>
    <row r="5" spans="2:8" ht="13.5" customHeight="1" thickBot="1">
      <c r="B5" s="385"/>
      <c r="C5" s="386"/>
      <c r="D5" s="387"/>
      <c r="E5" s="386"/>
      <c r="F5" s="387"/>
      <c r="G5" s="386"/>
      <c r="H5" s="388"/>
    </row>
    <row r="6" spans="2:8" ht="16.5" thickBot="1">
      <c r="B6" s="389" t="s">
        <v>405</v>
      </c>
      <c r="C6" s="390" t="s">
        <v>0</v>
      </c>
      <c r="D6" s="391" t="s">
        <v>294</v>
      </c>
      <c r="E6" s="390" t="s">
        <v>1</v>
      </c>
      <c r="F6" s="391" t="s">
        <v>294</v>
      </c>
      <c r="G6" s="390" t="s">
        <v>15</v>
      </c>
      <c r="H6" s="392" t="s">
        <v>294</v>
      </c>
    </row>
    <row r="7" spans="2:8" ht="12.75">
      <c r="B7" s="393" t="s">
        <v>406</v>
      </c>
      <c r="C7" s="394">
        <v>10301</v>
      </c>
      <c r="D7" s="395">
        <v>0.00829998888070609</v>
      </c>
      <c r="E7" s="394">
        <v>36969</v>
      </c>
      <c r="F7" s="396">
        <v>0.026831029615087328</v>
      </c>
      <c r="G7" s="397">
        <v>29906</v>
      </c>
      <c r="H7" s="398">
        <v>0.02233015870645466</v>
      </c>
    </row>
    <row r="8" spans="2:8" ht="12.75">
      <c r="B8" s="399" t="s">
        <v>407</v>
      </c>
      <c r="C8" s="400">
        <v>649</v>
      </c>
      <c r="D8" s="401">
        <v>0.0005229291120840941</v>
      </c>
      <c r="E8" s="400">
        <v>638</v>
      </c>
      <c r="F8" s="402">
        <v>0.0004630419241641839</v>
      </c>
      <c r="G8" s="403">
        <v>408</v>
      </c>
      <c r="H8" s="404">
        <v>0.00030464471183820976</v>
      </c>
    </row>
    <row r="9" spans="2:8" ht="12.75">
      <c r="B9" s="399" t="s">
        <v>408</v>
      </c>
      <c r="C9" s="400">
        <v>3380</v>
      </c>
      <c r="D9" s="401">
        <v>0.0027234212617014454</v>
      </c>
      <c r="E9" s="400">
        <v>2450</v>
      </c>
      <c r="F9" s="402">
        <v>0.0017781390504737471</v>
      </c>
      <c r="G9" s="403">
        <v>1180</v>
      </c>
      <c r="H9" s="404">
        <v>0.0008810802940418811</v>
      </c>
    </row>
    <row r="10" spans="2:8" ht="12.75">
      <c r="B10" s="399" t="s">
        <v>409</v>
      </c>
      <c r="C10" s="400">
        <v>3369</v>
      </c>
      <c r="D10" s="401">
        <v>0.0027145580564118844</v>
      </c>
      <c r="E10" s="400">
        <v>2529</v>
      </c>
      <c r="F10" s="402">
        <v>0.0018354749627135128</v>
      </c>
      <c r="G10" s="403">
        <v>240</v>
      </c>
      <c r="H10" s="404">
        <v>0.00017920277166953515</v>
      </c>
    </row>
    <row r="11" spans="2:8" ht="13.5" thickBot="1">
      <c r="B11" s="405" t="s">
        <v>410</v>
      </c>
      <c r="C11" s="406">
        <v>17692</v>
      </c>
      <c r="D11" s="407">
        <v>0.014255257089355614</v>
      </c>
      <c r="E11" s="406">
        <v>42576</v>
      </c>
      <c r="F11" s="408">
        <v>0.030900427842028674</v>
      </c>
      <c r="G11" s="409">
        <v>31726</v>
      </c>
      <c r="H11" s="410">
        <v>0.023689113058281967</v>
      </c>
    </row>
    <row r="12" spans="2:8" ht="12.75">
      <c r="B12" s="411"/>
      <c r="C12" s="412"/>
      <c r="D12" s="413"/>
      <c r="E12" s="412"/>
      <c r="F12" s="413"/>
      <c r="G12" s="412"/>
      <c r="H12" s="414"/>
    </row>
    <row r="13" spans="2:8" ht="16.5" thickBot="1">
      <c r="B13" s="383" t="s">
        <v>39</v>
      </c>
      <c r="C13" s="384"/>
      <c r="D13" s="383"/>
      <c r="E13" s="384"/>
      <c r="F13" s="383"/>
      <c r="G13" s="384"/>
      <c r="H13" s="383"/>
    </row>
    <row r="14" spans="2:8" ht="13.5" thickBot="1">
      <c r="B14" s="411"/>
      <c r="C14" s="412"/>
      <c r="D14" s="413"/>
      <c r="E14" s="412"/>
      <c r="F14" s="413"/>
      <c r="G14" s="412"/>
      <c r="H14" s="414"/>
    </row>
    <row r="15" spans="2:8" ht="16.5" thickBot="1">
      <c r="B15" s="389" t="s">
        <v>405</v>
      </c>
      <c r="C15" s="390" t="s">
        <v>0</v>
      </c>
      <c r="D15" s="391" t="s">
        <v>294</v>
      </c>
      <c r="E15" s="390" t="s">
        <v>1</v>
      </c>
      <c r="F15" s="391" t="s">
        <v>294</v>
      </c>
      <c r="G15" s="390" t="s">
        <v>15</v>
      </c>
      <c r="H15" s="392" t="s">
        <v>294</v>
      </c>
    </row>
    <row r="16" spans="2:8" ht="12.75">
      <c r="B16" s="399" t="s">
        <v>411</v>
      </c>
      <c r="C16" s="400">
        <v>668</v>
      </c>
      <c r="D16" s="401">
        <v>0.000538238284856972</v>
      </c>
      <c r="E16" s="415">
        <v>429</v>
      </c>
      <c r="F16" s="416">
        <v>0.00031135577659315814</v>
      </c>
      <c r="G16" s="417">
        <v>278</v>
      </c>
      <c r="H16" s="404">
        <v>0.0002075765438505449</v>
      </c>
    </row>
    <row r="17" spans="2:8" ht="12.75">
      <c r="B17" s="399" t="s">
        <v>412</v>
      </c>
      <c r="C17" s="400">
        <v>5852</v>
      </c>
      <c r="D17" s="401">
        <v>0.004715225214046408</v>
      </c>
      <c r="E17" s="415">
        <v>13225</v>
      </c>
      <c r="F17" s="416">
        <v>0.009598322017353186</v>
      </c>
      <c r="G17" s="417">
        <v>3251</v>
      </c>
      <c r="H17" s="404">
        <v>0.0024274508779069115</v>
      </c>
    </row>
    <row r="18" spans="2:8" ht="12.75">
      <c r="B18" s="399" t="s">
        <v>413</v>
      </c>
      <c r="C18" s="400">
        <v>2790</v>
      </c>
      <c r="D18" s="401">
        <v>0.002248031159806814</v>
      </c>
      <c r="E18" s="415">
        <v>3143</v>
      </c>
      <c r="F18" s="416">
        <v>0.002281098381893464</v>
      </c>
      <c r="G18" s="417">
        <v>4025</v>
      </c>
      <c r="H18" s="404">
        <v>0.0030053798165411627</v>
      </c>
    </row>
    <row r="19" spans="2:8" ht="12.75">
      <c r="B19" s="399" t="s">
        <v>414</v>
      </c>
      <c r="C19" s="400">
        <v>371</v>
      </c>
      <c r="D19" s="401">
        <v>0.0002989317420388273</v>
      </c>
      <c r="E19" s="415">
        <v>402</v>
      </c>
      <c r="F19" s="416">
        <v>0.00029175995848589644</v>
      </c>
      <c r="G19" s="417">
        <v>392</v>
      </c>
      <c r="H19" s="404">
        <v>0.00029269786039357406</v>
      </c>
    </row>
    <row r="20" spans="2:8" ht="12.75">
      <c r="B20" s="399" t="s">
        <v>415</v>
      </c>
      <c r="C20" s="400">
        <v>2000</v>
      </c>
      <c r="D20" s="418">
        <v>0.0016114918708292575</v>
      </c>
      <c r="E20" s="415">
        <v>2318</v>
      </c>
      <c r="F20" s="418">
        <v>0.0016823372730604676</v>
      </c>
      <c r="G20" s="417">
        <v>2178</v>
      </c>
      <c r="H20" s="419">
        <v>0.0016262651529010315</v>
      </c>
    </row>
    <row r="21" spans="2:8" ht="12.75">
      <c r="B21" s="399" t="s">
        <v>416</v>
      </c>
      <c r="C21" s="400">
        <v>3728</v>
      </c>
      <c r="D21" s="401">
        <v>0.003003820847225736</v>
      </c>
      <c r="E21" s="415">
        <v>4805</v>
      </c>
      <c r="F21" s="416">
        <v>0.0034873298520515733</v>
      </c>
      <c r="G21" s="417">
        <v>5936</v>
      </c>
      <c r="H21" s="404">
        <v>0.0044322818859598365</v>
      </c>
    </row>
    <row r="22" spans="2:8" ht="13.5" thickBot="1">
      <c r="B22" s="405" t="s">
        <v>410</v>
      </c>
      <c r="C22" s="406">
        <v>15292</v>
      </c>
      <c r="D22" s="407">
        <v>0.012321466844360503</v>
      </c>
      <c r="E22" s="420">
        <v>23935</v>
      </c>
      <c r="F22" s="407">
        <v>0.017371329866566993</v>
      </c>
      <c r="G22" s="421">
        <v>15787</v>
      </c>
      <c r="H22" s="410">
        <v>0.011787808984778965</v>
      </c>
    </row>
    <row r="23" spans="2:8" ht="12.75">
      <c r="B23" s="411"/>
      <c r="C23" s="412"/>
      <c r="D23" s="413"/>
      <c r="E23" s="412"/>
      <c r="F23" s="413"/>
      <c r="G23" s="412"/>
      <c r="H23" s="414"/>
    </row>
    <row r="24" spans="2:8" ht="16.5" thickBot="1">
      <c r="B24" s="383" t="s">
        <v>31</v>
      </c>
      <c r="C24" s="384"/>
      <c r="D24" s="383"/>
      <c r="E24" s="384"/>
      <c r="F24" s="383"/>
      <c r="G24" s="384"/>
      <c r="H24" s="383"/>
    </row>
    <row r="25" spans="2:8" ht="13.5" thickBot="1">
      <c r="B25" s="411"/>
      <c r="C25" s="412"/>
      <c r="D25" s="413"/>
      <c r="E25" s="412"/>
      <c r="F25" s="413"/>
      <c r="G25" s="412"/>
      <c r="H25" s="414"/>
    </row>
    <row r="26" spans="2:8" ht="16.5" thickBot="1">
      <c r="B26" s="389" t="s">
        <v>405</v>
      </c>
      <c r="C26" s="390" t="s">
        <v>0</v>
      </c>
      <c r="D26" s="391" t="s">
        <v>294</v>
      </c>
      <c r="E26" s="390" t="s">
        <v>1</v>
      </c>
      <c r="F26" s="391" t="s">
        <v>294</v>
      </c>
      <c r="G26" s="390" t="s">
        <v>15</v>
      </c>
      <c r="H26" s="392" t="s">
        <v>294</v>
      </c>
    </row>
    <row r="27" spans="2:8" ht="12.75">
      <c r="B27" s="399" t="s">
        <v>417</v>
      </c>
      <c r="C27" s="400">
        <v>276</v>
      </c>
      <c r="D27" s="401">
        <v>0.00022238587817443754</v>
      </c>
      <c r="E27" s="415">
        <v>240</v>
      </c>
      <c r="F27" s="416">
        <v>0.00017418504984232624</v>
      </c>
      <c r="G27" s="417">
        <v>94</v>
      </c>
      <c r="H27" s="404">
        <v>7.01877522372346E-05</v>
      </c>
    </row>
    <row r="28" spans="2:8" ht="12.75">
      <c r="B28" s="399" t="s">
        <v>418</v>
      </c>
      <c r="C28" s="400">
        <v>6840</v>
      </c>
      <c r="D28" s="401">
        <v>0.005511302198236061</v>
      </c>
      <c r="E28" s="415">
        <v>5033</v>
      </c>
      <c r="F28" s="416">
        <v>0.003652805649401783</v>
      </c>
      <c r="G28" s="417">
        <v>4534</v>
      </c>
      <c r="H28" s="404">
        <v>0.003385439028123635</v>
      </c>
    </row>
    <row r="29" spans="2:8" ht="12.75">
      <c r="B29" s="399" t="s">
        <v>419</v>
      </c>
      <c r="C29" s="400">
        <v>1009</v>
      </c>
      <c r="D29" s="401">
        <v>0.0008129976488333605</v>
      </c>
      <c r="E29" s="415">
        <v>695</v>
      </c>
      <c r="F29" s="416">
        <v>0.0005044108735017364</v>
      </c>
      <c r="G29" s="417">
        <v>397</v>
      </c>
      <c r="H29" s="404">
        <v>0.00029643125147002275</v>
      </c>
    </row>
    <row r="30" spans="2:8" ht="12.75">
      <c r="B30" s="399" t="s">
        <v>420</v>
      </c>
      <c r="C30" s="400">
        <v>1371</v>
      </c>
      <c r="D30" s="401">
        <v>0.001104677677453456</v>
      </c>
      <c r="E30" s="415">
        <v>482</v>
      </c>
      <c r="F30" s="416">
        <v>0.00034982164176667187</v>
      </c>
      <c r="G30" s="417">
        <v>314</v>
      </c>
      <c r="H30" s="404">
        <v>0.00023445695960097517</v>
      </c>
    </row>
    <row r="31" spans="2:8" ht="12.75">
      <c r="B31" s="399" t="s">
        <v>421</v>
      </c>
      <c r="C31" s="400">
        <v>1016</v>
      </c>
      <c r="D31" s="401">
        <v>0.0008186378703812628</v>
      </c>
      <c r="E31" s="415">
        <v>901</v>
      </c>
      <c r="F31" s="416">
        <v>0.0006539197079497331</v>
      </c>
      <c r="G31" s="417">
        <v>583</v>
      </c>
      <c r="H31" s="404">
        <v>0.00043531339951391246</v>
      </c>
    </row>
    <row r="32" spans="2:8" ht="12.75">
      <c r="B32" s="399" t="s">
        <v>422</v>
      </c>
      <c r="C32" s="400">
        <v>595</v>
      </c>
      <c r="D32" s="401">
        <v>0.00047941883157170414</v>
      </c>
      <c r="E32" s="415">
        <v>508</v>
      </c>
      <c r="F32" s="416">
        <v>0.0003686916888329239</v>
      </c>
      <c r="G32" s="417">
        <v>447</v>
      </c>
      <c r="H32" s="404">
        <v>0.0003337651622345092</v>
      </c>
    </row>
    <row r="33" spans="2:8" ht="12.75">
      <c r="B33" s="399" t="s">
        <v>423</v>
      </c>
      <c r="C33" s="400">
        <v>109</v>
      </c>
      <c r="D33" s="401">
        <v>8.782630696019454E-05</v>
      </c>
      <c r="E33" s="415">
        <v>243</v>
      </c>
      <c r="F33" s="416">
        <v>0.0001763623629653553</v>
      </c>
      <c r="G33" s="417">
        <v>157</v>
      </c>
      <c r="H33" s="404">
        <v>0.00011722847980048759</v>
      </c>
    </row>
    <row r="34" spans="2:8" ht="12.75">
      <c r="B34" s="399" t="s">
        <v>424</v>
      </c>
      <c r="C34" s="400">
        <v>1912</v>
      </c>
      <c r="D34" s="401">
        <v>0.0015405862285127702</v>
      </c>
      <c r="E34" s="415">
        <v>2018</v>
      </c>
      <c r="F34" s="416">
        <v>0.0014646059607575598</v>
      </c>
      <c r="G34" s="417">
        <v>3005</v>
      </c>
      <c r="H34" s="404">
        <v>0.002243768036945638</v>
      </c>
    </row>
    <row r="35" spans="2:8" ht="12.75">
      <c r="B35" s="399" t="s">
        <v>425</v>
      </c>
      <c r="C35" s="400">
        <v>8218</v>
      </c>
      <c r="D35" s="401">
        <v>0.0066216200972374194</v>
      </c>
      <c r="E35" s="415">
        <v>13072</v>
      </c>
      <c r="F35" s="416">
        <v>0.009487279048078702</v>
      </c>
      <c r="G35" s="417">
        <v>16109</v>
      </c>
      <c r="H35" s="404">
        <v>0.012028239370102257</v>
      </c>
    </row>
    <row r="36" spans="2:8" ht="12.75">
      <c r="B36" s="399" t="s">
        <v>426</v>
      </c>
      <c r="C36" s="400">
        <v>2465</v>
      </c>
      <c r="D36" s="401">
        <v>0.00198616373079706</v>
      </c>
      <c r="E36" s="415">
        <v>3112</v>
      </c>
      <c r="F36" s="416">
        <v>0.0022585994796221636</v>
      </c>
      <c r="G36" s="417">
        <v>4637</v>
      </c>
      <c r="H36" s="404">
        <v>0.003462346884298477</v>
      </c>
    </row>
    <row r="37" spans="2:8" ht="12.75">
      <c r="B37" s="399" t="s">
        <v>427</v>
      </c>
      <c r="C37" s="400">
        <v>215</v>
      </c>
      <c r="D37" s="401">
        <v>0.0001732353761141452</v>
      </c>
      <c r="E37" s="415">
        <v>259</v>
      </c>
      <c r="F37" s="416">
        <v>0.0001879746996215104</v>
      </c>
      <c r="G37" s="417">
        <v>175</v>
      </c>
      <c r="H37" s="404">
        <v>0.00013066868767570272</v>
      </c>
    </row>
    <row r="38" spans="2:8" ht="13.5" thickBot="1">
      <c r="B38" s="405" t="s">
        <v>410</v>
      </c>
      <c r="C38" s="406">
        <v>23804</v>
      </c>
      <c r="D38" s="407">
        <v>0.019179976246609824</v>
      </c>
      <c r="E38" s="420">
        <v>26168</v>
      </c>
      <c r="F38" s="407">
        <v>0.018991976601141637</v>
      </c>
      <c r="G38" s="421">
        <v>29967</v>
      </c>
      <c r="H38" s="410">
        <v>0.022375706077587335</v>
      </c>
    </row>
    <row r="39" spans="2:8" ht="12.75">
      <c r="B39" s="411"/>
      <c r="C39" s="412"/>
      <c r="D39" s="413"/>
      <c r="E39" s="412"/>
      <c r="F39" s="413"/>
      <c r="G39" s="412"/>
      <c r="H39" s="414"/>
    </row>
    <row r="40" spans="2:8" ht="16.5" thickBot="1">
      <c r="B40" s="383" t="s">
        <v>35</v>
      </c>
      <c r="C40" s="384"/>
      <c r="D40" s="383"/>
      <c r="E40" s="384"/>
      <c r="F40" s="383"/>
      <c r="G40" s="384"/>
      <c r="H40" s="383"/>
    </row>
    <row r="41" spans="2:8" ht="13.5" thickBot="1">
      <c r="B41" s="411"/>
      <c r="C41" s="412"/>
      <c r="D41" s="413"/>
      <c r="E41" s="412"/>
      <c r="F41" s="413"/>
      <c r="G41" s="412"/>
      <c r="H41" s="414"/>
    </row>
    <row r="42" spans="2:8" ht="16.5" thickBot="1">
      <c r="B42" s="389" t="s">
        <v>405</v>
      </c>
      <c r="C42" s="390" t="s">
        <v>0</v>
      </c>
      <c r="D42" s="391" t="s">
        <v>294</v>
      </c>
      <c r="E42" s="390" t="s">
        <v>1</v>
      </c>
      <c r="F42" s="391" t="s">
        <v>294</v>
      </c>
      <c r="G42" s="390" t="s">
        <v>15</v>
      </c>
      <c r="H42" s="392" t="s">
        <v>294</v>
      </c>
    </row>
    <row r="43" spans="2:8" ht="12.75">
      <c r="B43" s="399" t="s">
        <v>428</v>
      </c>
      <c r="C43" s="400">
        <v>5105</v>
      </c>
      <c r="D43" s="401">
        <v>0.00411333300029168</v>
      </c>
      <c r="E43" s="415">
        <v>5352</v>
      </c>
      <c r="F43" s="416">
        <v>0.0038843266114838753</v>
      </c>
      <c r="G43" s="417">
        <v>3846</v>
      </c>
      <c r="H43" s="404">
        <v>0.002871724416004301</v>
      </c>
    </row>
    <row r="44" spans="2:8" ht="12.75">
      <c r="B44" s="399" t="s">
        <v>429</v>
      </c>
      <c r="C44" s="400">
        <v>8392</v>
      </c>
      <c r="D44" s="401">
        <v>0.006761819889999565</v>
      </c>
      <c r="E44" s="415">
        <v>9836</v>
      </c>
      <c r="F44" s="416">
        <v>0.007138683959371337</v>
      </c>
      <c r="G44" s="417">
        <v>11664</v>
      </c>
      <c r="H44" s="404">
        <v>0.00870925470313941</v>
      </c>
    </row>
    <row r="45" spans="2:8" ht="12.75">
      <c r="B45" s="399" t="s">
        <v>430</v>
      </c>
      <c r="C45" s="400">
        <v>409</v>
      </c>
      <c r="D45" s="401">
        <v>0.00032955008758458316</v>
      </c>
      <c r="E45" s="415">
        <v>446</v>
      </c>
      <c r="F45" s="416">
        <v>0.00032369388429032294</v>
      </c>
      <c r="G45" s="417">
        <v>502</v>
      </c>
      <c r="H45" s="404">
        <v>0.0003748324640754444</v>
      </c>
    </row>
    <row r="46" spans="2:8" ht="12.75">
      <c r="B46" s="399" t="s">
        <v>431</v>
      </c>
      <c r="C46" s="400">
        <v>6613</v>
      </c>
      <c r="D46" s="401">
        <v>0.00532839787089694</v>
      </c>
      <c r="E46" s="415">
        <v>8638</v>
      </c>
      <c r="F46" s="416">
        <v>0.006269210252241726</v>
      </c>
      <c r="G46" s="417">
        <v>8192</v>
      </c>
      <c r="H46" s="404">
        <v>0.006116787939653466</v>
      </c>
    </row>
    <row r="47" spans="2:8" ht="13.5" thickBot="1">
      <c r="B47" s="405" t="s">
        <v>410</v>
      </c>
      <c r="C47" s="406">
        <v>20495</v>
      </c>
      <c r="D47" s="407">
        <v>0.016513762946322817</v>
      </c>
      <c r="E47" s="420">
        <v>24213</v>
      </c>
      <c r="F47" s="407">
        <v>0.01757309421596769</v>
      </c>
      <c r="G47" s="421">
        <v>24123</v>
      </c>
      <c r="H47" s="410">
        <v>0.018012118587434154</v>
      </c>
    </row>
    <row r="48" spans="2:8" ht="12.75">
      <c r="B48" s="422"/>
      <c r="C48" s="423"/>
      <c r="D48" s="424"/>
      <c r="E48" s="423"/>
      <c r="F48" s="424"/>
      <c r="G48" s="423"/>
      <c r="H48" s="414"/>
    </row>
    <row r="49" spans="2:8" ht="16.5" thickBot="1">
      <c r="B49" s="383" t="s">
        <v>47</v>
      </c>
      <c r="C49" s="384"/>
      <c r="D49" s="383"/>
      <c r="E49" s="384"/>
      <c r="F49" s="383"/>
      <c r="G49" s="384"/>
      <c r="H49" s="383"/>
    </row>
    <row r="50" spans="2:8" ht="13.5" thickBot="1">
      <c r="B50" s="411"/>
      <c r="C50" s="412"/>
      <c r="D50" s="413"/>
      <c r="E50" s="412"/>
      <c r="F50" s="413"/>
      <c r="G50" s="412"/>
      <c r="H50" s="414"/>
    </row>
    <row r="51" spans="2:8" ht="16.5" thickBot="1">
      <c r="B51" s="389" t="s">
        <v>405</v>
      </c>
      <c r="C51" s="390" t="s">
        <v>0</v>
      </c>
      <c r="D51" s="391" t="s">
        <v>294</v>
      </c>
      <c r="E51" s="390" t="s">
        <v>1</v>
      </c>
      <c r="F51" s="391" t="s">
        <v>294</v>
      </c>
      <c r="G51" s="390" t="s">
        <v>15</v>
      </c>
      <c r="H51" s="392" t="s">
        <v>294</v>
      </c>
    </row>
    <row r="52" spans="2:8" ht="12.75">
      <c r="B52" s="399" t="s">
        <v>47</v>
      </c>
      <c r="C52" s="400">
        <v>1998</v>
      </c>
      <c r="D52" s="401">
        <v>0.0016098803789584284</v>
      </c>
      <c r="E52" s="415">
        <v>3728</v>
      </c>
      <c r="F52" s="416">
        <v>0.0027056744408841342</v>
      </c>
      <c r="G52" s="417">
        <v>3314</v>
      </c>
      <c r="H52" s="404">
        <v>0.0024744916054701646</v>
      </c>
    </row>
    <row r="53" spans="2:8" ht="13.5" thickBot="1">
      <c r="B53" s="405" t="s">
        <v>410</v>
      </c>
      <c r="C53" s="406">
        <v>1998</v>
      </c>
      <c r="D53" s="407">
        <v>0.0016098803789584284</v>
      </c>
      <c r="E53" s="420">
        <v>3728</v>
      </c>
      <c r="F53" s="407">
        <v>0.0027056744408841342</v>
      </c>
      <c r="G53" s="421">
        <v>3314</v>
      </c>
      <c r="H53" s="410">
        <v>0.0024744916054701646</v>
      </c>
    </row>
    <row r="54" spans="2:8" ht="12.75">
      <c r="B54" s="425"/>
      <c r="C54" s="426"/>
      <c r="D54" s="425"/>
      <c r="E54" s="426"/>
      <c r="F54" s="425"/>
      <c r="G54" s="426"/>
      <c r="H54" s="425"/>
    </row>
    <row r="55" spans="2:8" ht="16.5" thickBot="1">
      <c r="B55" s="427" t="s">
        <v>48</v>
      </c>
      <c r="C55" s="428"/>
      <c r="D55" s="427"/>
      <c r="E55" s="428"/>
      <c r="F55" s="427"/>
      <c r="G55" s="428"/>
      <c r="H55" s="427"/>
    </row>
    <row r="56" spans="2:8" ht="13.5" thickBot="1">
      <c r="B56" s="411"/>
      <c r="C56" s="412"/>
      <c r="D56" s="413"/>
      <c r="E56" s="412"/>
      <c r="F56" s="413"/>
      <c r="G56" s="412"/>
      <c r="H56" s="414"/>
    </row>
    <row r="57" spans="2:8" ht="16.5" thickBot="1">
      <c r="B57" s="389" t="s">
        <v>405</v>
      </c>
      <c r="C57" s="390" t="s">
        <v>0</v>
      </c>
      <c r="D57" s="391" t="s">
        <v>294</v>
      </c>
      <c r="E57" s="390" t="s">
        <v>1</v>
      </c>
      <c r="F57" s="391" t="s">
        <v>294</v>
      </c>
      <c r="G57" s="390" t="s">
        <v>15</v>
      </c>
      <c r="H57" s="392" t="s">
        <v>294</v>
      </c>
    </row>
    <row r="58" spans="2:8" ht="12.75">
      <c r="B58" s="399" t="s">
        <v>432</v>
      </c>
      <c r="C58" s="400">
        <v>1011</v>
      </c>
      <c r="D58" s="401">
        <v>0.0008146091407041897</v>
      </c>
      <c r="E58" s="415">
        <v>1018</v>
      </c>
      <c r="F58" s="416">
        <v>0.0007388349197478671</v>
      </c>
      <c r="G58" s="417">
        <v>2047</v>
      </c>
      <c r="H58" s="404">
        <v>0.0015284503066980769</v>
      </c>
    </row>
    <row r="59" spans="2:8" ht="12.75">
      <c r="B59" s="399" t="s">
        <v>433</v>
      </c>
      <c r="C59" s="400">
        <v>624</v>
      </c>
      <c r="D59" s="401">
        <v>0.0005027854636987283</v>
      </c>
      <c r="E59" s="415">
        <v>641</v>
      </c>
      <c r="F59" s="416">
        <v>0.000465219237287213</v>
      </c>
      <c r="G59" s="417">
        <v>690</v>
      </c>
      <c r="H59" s="404">
        <v>0.0005152079685499136</v>
      </c>
    </row>
    <row r="60" spans="2:8" ht="12.75">
      <c r="B60" s="399" t="s">
        <v>434</v>
      </c>
      <c r="C60" s="400">
        <v>90</v>
      </c>
      <c r="D60" s="401">
        <v>7.25171341873166E-05</v>
      </c>
      <c r="E60" s="415">
        <v>121</v>
      </c>
      <c r="F60" s="416">
        <v>8.781829596217281E-05</v>
      </c>
      <c r="G60" s="417">
        <v>114</v>
      </c>
      <c r="H60" s="404">
        <v>8.51213165430292E-05</v>
      </c>
    </row>
    <row r="61" spans="2:8" ht="13.5" thickBot="1">
      <c r="B61" s="405" t="s">
        <v>410</v>
      </c>
      <c r="C61" s="406">
        <v>1725</v>
      </c>
      <c r="D61" s="407">
        <v>0.0013899117385902347</v>
      </c>
      <c r="E61" s="420">
        <v>1779</v>
      </c>
      <c r="F61" s="407">
        <v>0.0012911466819562432</v>
      </c>
      <c r="G61" s="421">
        <v>2850</v>
      </c>
      <c r="H61" s="410">
        <v>0.00212803291357573</v>
      </c>
    </row>
    <row r="62" spans="2:8" ht="12.75">
      <c r="B62" s="411"/>
      <c r="C62" s="412"/>
      <c r="D62" s="413"/>
      <c r="E62" s="412"/>
      <c r="F62" s="413"/>
      <c r="G62" s="412"/>
      <c r="H62" s="414"/>
    </row>
    <row r="63" spans="2:8" ht="16.5" thickBot="1">
      <c r="B63" s="383" t="s">
        <v>37</v>
      </c>
      <c r="C63" s="384"/>
      <c r="D63" s="383"/>
      <c r="E63" s="384"/>
      <c r="F63" s="383"/>
      <c r="G63" s="384"/>
      <c r="H63" s="383"/>
    </row>
    <row r="64" spans="2:8" ht="13.5" thickBot="1">
      <c r="B64" s="411"/>
      <c r="C64" s="412"/>
      <c r="D64" s="413"/>
      <c r="E64" s="412"/>
      <c r="F64" s="413"/>
      <c r="G64" s="412"/>
      <c r="H64" s="414"/>
    </row>
    <row r="65" spans="2:8" ht="16.5" thickBot="1">
      <c r="B65" s="389" t="s">
        <v>405</v>
      </c>
      <c r="C65" s="390" t="s">
        <v>0</v>
      </c>
      <c r="D65" s="391" t="s">
        <v>294</v>
      </c>
      <c r="E65" s="390" t="s">
        <v>1</v>
      </c>
      <c r="F65" s="391" t="s">
        <v>294</v>
      </c>
      <c r="G65" s="390" t="s">
        <v>15</v>
      </c>
      <c r="H65" s="392" t="s">
        <v>294</v>
      </c>
    </row>
    <row r="66" spans="2:8" ht="12.75">
      <c r="B66" s="399" t="s">
        <v>435</v>
      </c>
      <c r="C66" s="400">
        <v>21662</v>
      </c>
      <c r="D66" s="401">
        <v>0.01745406845295169</v>
      </c>
      <c r="E66" s="415">
        <v>24386</v>
      </c>
      <c r="F66" s="416">
        <v>0.017698652606062366</v>
      </c>
      <c r="G66" s="417">
        <v>20833</v>
      </c>
      <c r="H66" s="404">
        <v>0.015555547259130942</v>
      </c>
    </row>
    <row r="67" spans="2:8" ht="13.5" thickBot="1">
      <c r="B67" s="405" t="s">
        <v>410</v>
      </c>
      <c r="C67" s="406">
        <v>21662</v>
      </c>
      <c r="D67" s="407">
        <v>0.01745406845295169</v>
      </c>
      <c r="E67" s="420">
        <v>24386</v>
      </c>
      <c r="F67" s="407">
        <v>0.017698652606062366</v>
      </c>
      <c r="G67" s="421">
        <v>20833</v>
      </c>
      <c r="H67" s="410">
        <v>0.015555547259130942</v>
      </c>
    </row>
    <row r="68" spans="2:8" ht="12.75">
      <c r="B68" s="411"/>
      <c r="C68" s="412"/>
      <c r="D68" s="413"/>
      <c r="E68" s="412"/>
      <c r="F68" s="413"/>
      <c r="G68" s="412"/>
      <c r="H68" s="414"/>
    </row>
    <row r="69" spans="2:8" ht="16.5" thickBot="1">
      <c r="B69" s="383" t="s">
        <v>32</v>
      </c>
      <c r="C69" s="384"/>
      <c r="D69" s="383"/>
      <c r="E69" s="384"/>
      <c r="F69" s="383"/>
      <c r="G69" s="384"/>
      <c r="H69" s="383"/>
    </row>
    <row r="70" spans="2:8" ht="13.5" thickBot="1">
      <c r="B70" s="411"/>
      <c r="C70" s="412"/>
      <c r="D70" s="413"/>
      <c r="E70" s="412"/>
      <c r="F70" s="413"/>
      <c r="G70" s="412"/>
      <c r="H70" s="414"/>
    </row>
    <row r="71" spans="2:8" ht="16.5" thickBot="1">
      <c r="B71" s="389" t="s">
        <v>405</v>
      </c>
      <c r="C71" s="390" t="s">
        <v>0</v>
      </c>
      <c r="D71" s="391" t="s">
        <v>294</v>
      </c>
      <c r="E71" s="390" t="s">
        <v>1</v>
      </c>
      <c r="F71" s="391" t="s">
        <v>294</v>
      </c>
      <c r="G71" s="390" t="s">
        <v>15</v>
      </c>
      <c r="H71" s="392" t="s">
        <v>294</v>
      </c>
    </row>
    <row r="72" spans="2:8" ht="12.75">
      <c r="B72" s="399" t="s">
        <v>436</v>
      </c>
      <c r="C72" s="400">
        <v>20846</v>
      </c>
      <c r="D72" s="401">
        <v>0.01679657976965335</v>
      </c>
      <c r="E72" s="415">
        <v>19549</v>
      </c>
      <c r="F72" s="416">
        <v>0.014188098080698482</v>
      </c>
      <c r="G72" s="417">
        <v>17444</v>
      </c>
      <c r="H72" s="404">
        <v>0.013025054787514046</v>
      </c>
    </row>
    <row r="73" spans="2:8" ht="12.75">
      <c r="B73" s="399" t="s">
        <v>437</v>
      </c>
      <c r="C73" s="400">
        <v>12562</v>
      </c>
      <c r="D73" s="401">
        <v>0.010121780440678567</v>
      </c>
      <c r="E73" s="415">
        <v>10733</v>
      </c>
      <c r="F73" s="416">
        <v>0.0077897005831570314</v>
      </c>
      <c r="G73" s="417">
        <v>10106</v>
      </c>
      <c r="H73" s="404">
        <v>0.007545930043718009</v>
      </c>
    </row>
    <row r="74" spans="2:8" ht="12.75">
      <c r="B74" s="399" t="s">
        <v>438</v>
      </c>
      <c r="C74" s="400">
        <v>2279</v>
      </c>
      <c r="D74" s="401">
        <v>0.0018362949868099391</v>
      </c>
      <c r="E74" s="415">
        <v>2024</v>
      </c>
      <c r="F74" s="416">
        <v>0.0014689605870036179</v>
      </c>
      <c r="G74" s="417">
        <v>1965</v>
      </c>
      <c r="H74" s="404">
        <v>0.001467222693044319</v>
      </c>
    </row>
    <row r="75" spans="2:8" ht="13.5" thickBot="1">
      <c r="B75" s="405" t="s">
        <v>410</v>
      </c>
      <c r="C75" s="406">
        <v>35178</v>
      </c>
      <c r="D75" s="407">
        <v>0.028344530516015813</v>
      </c>
      <c r="E75" s="420">
        <v>31715</v>
      </c>
      <c r="F75" s="407">
        <v>0.023017828565622404</v>
      </c>
      <c r="G75" s="421">
        <v>28724</v>
      </c>
      <c r="H75" s="410">
        <v>0.0214475850559822</v>
      </c>
    </row>
    <row r="76" spans="2:8" ht="12.75">
      <c r="B76" s="411"/>
      <c r="C76" s="412"/>
      <c r="D76" s="413"/>
      <c r="E76" s="412"/>
      <c r="F76" s="413"/>
      <c r="G76" s="412"/>
      <c r="H76" s="414"/>
    </row>
    <row r="77" spans="2:8" ht="16.5" thickBot="1">
      <c r="B77" s="429" t="s">
        <v>29</v>
      </c>
      <c r="C77" s="384"/>
      <c r="D77" s="429"/>
      <c r="E77" s="384"/>
      <c r="F77" s="429"/>
      <c r="G77" s="384"/>
      <c r="H77" s="430"/>
    </row>
    <row r="78" spans="2:8" ht="16.5" thickBot="1">
      <c r="B78" s="385"/>
      <c r="C78" s="386"/>
      <c r="D78" s="387"/>
      <c r="E78" s="386"/>
      <c r="F78" s="387"/>
      <c r="G78" s="386"/>
      <c r="H78" s="414"/>
    </row>
    <row r="79" spans="2:8" ht="16.5" thickBot="1">
      <c r="B79" s="389" t="s">
        <v>405</v>
      </c>
      <c r="C79" s="390" t="s">
        <v>0</v>
      </c>
      <c r="D79" s="391" t="s">
        <v>294</v>
      </c>
      <c r="E79" s="390" t="s">
        <v>1</v>
      </c>
      <c r="F79" s="391" t="s">
        <v>294</v>
      </c>
      <c r="G79" s="390" t="s">
        <v>15</v>
      </c>
      <c r="H79" s="392" t="s">
        <v>294</v>
      </c>
    </row>
    <row r="80" spans="2:8" ht="12.75">
      <c r="B80" s="399" t="s">
        <v>29</v>
      </c>
      <c r="C80" s="400">
        <v>13263</v>
      </c>
      <c r="D80" s="401">
        <v>0.010686608341404221</v>
      </c>
      <c r="E80" s="415">
        <v>45505</v>
      </c>
      <c r="F80" s="416">
        <v>0.033026211221146066</v>
      </c>
      <c r="G80" s="417">
        <v>33258</v>
      </c>
      <c r="H80" s="404">
        <v>0.024833024084105836</v>
      </c>
    </row>
    <row r="81" spans="2:8" ht="13.5" thickBot="1">
      <c r="B81" s="405" t="s">
        <v>410</v>
      </c>
      <c r="C81" s="406">
        <v>13263</v>
      </c>
      <c r="D81" s="407">
        <v>0.010686608341404221</v>
      </c>
      <c r="E81" s="420">
        <v>45505</v>
      </c>
      <c r="F81" s="407">
        <v>0.033026211221146066</v>
      </c>
      <c r="G81" s="421">
        <v>33258</v>
      </c>
      <c r="H81" s="410">
        <v>0.024833024084105836</v>
      </c>
    </row>
    <row r="82" spans="2:8" ht="12.75">
      <c r="B82" s="411"/>
      <c r="C82" s="412"/>
      <c r="D82" s="413"/>
      <c r="E82" s="412"/>
      <c r="F82" s="413"/>
      <c r="G82" s="412"/>
      <c r="H82" s="414"/>
    </row>
    <row r="83" spans="2:8" ht="16.5" thickBot="1">
      <c r="B83" s="383" t="s">
        <v>21</v>
      </c>
      <c r="C83" s="384"/>
      <c r="D83" s="383"/>
      <c r="E83" s="384"/>
      <c r="F83" s="383"/>
      <c r="G83" s="384"/>
      <c r="H83" s="431"/>
    </row>
    <row r="84" spans="2:8" ht="13.5" thickBot="1">
      <c r="B84" s="411"/>
      <c r="C84" s="412"/>
      <c r="D84" s="413"/>
      <c r="E84" s="412"/>
      <c r="F84" s="413"/>
      <c r="G84" s="412"/>
      <c r="H84" s="414"/>
    </row>
    <row r="85" spans="2:8" ht="16.5" thickBot="1">
      <c r="B85" s="389" t="s">
        <v>405</v>
      </c>
      <c r="C85" s="390" t="s">
        <v>0</v>
      </c>
      <c r="D85" s="391" t="s">
        <v>294</v>
      </c>
      <c r="E85" s="390" t="s">
        <v>1</v>
      </c>
      <c r="F85" s="391" t="s">
        <v>294</v>
      </c>
      <c r="G85" s="390" t="s">
        <v>15</v>
      </c>
      <c r="H85" s="392" t="s">
        <v>294</v>
      </c>
    </row>
    <row r="86" spans="2:8" ht="12.75">
      <c r="B86" s="399" t="s">
        <v>439</v>
      </c>
      <c r="C86" s="400">
        <v>26949</v>
      </c>
      <c r="D86" s="401">
        <v>0.02171404721348883</v>
      </c>
      <c r="E86" s="415">
        <v>32844</v>
      </c>
      <c r="F86" s="416">
        <v>0.023837224070922345</v>
      </c>
      <c r="G86" s="417">
        <v>32825</v>
      </c>
      <c r="H86" s="404">
        <v>0.02450971241688538</v>
      </c>
    </row>
    <row r="87" spans="2:8" ht="12.75">
      <c r="B87" s="399" t="s">
        <v>440</v>
      </c>
      <c r="C87" s="400">
        <v>80318</v>
      </c>
      <c r="D87" s="401">
        <v>0.06471590204063216</v>
      </c>
      <c r="E87" s="415">
        <v>90017</v>
      </c>
      <c r="F87" s="416">
        <v>0.0653317317985695</v>
      </c>
      <c r="G87" s="417">
        <v>112255</v>
      </c>
      <c r="H87" s="404">
        <v>0.08381836305734862</v>
      </c>
    </row>
    <row r="88" spans="2:8" ht="13.5" thickBot="1">
      <c r="B88" s="405" t="s">
        <v>410</v>
      </c>
      <c r="C88" s="406">
        <v>106436</v>
      </c>
      <c r="D88" s="407">
        <v>0.08576037438179143</v>
      </c>
      <c r="E88" s="420">
        <v>121932</v>
      </c>
      <c r="F88" s="407">
        <v>0.08849471457239384</v>
      </c>
      <c r="G88" s="421">
        <v>144159</v>
      </c>
      <c r="H88" s="410">
        <v>0.10764038483795216</v>
      </c>
    </row>
    <row r="89" spans="2:8" ht="12.75">
      <c r="B89" s="411"/>
      <c r="C89" s="412"/>
      <c r="D89" s="413"/>
      <c r="E89" s="412"/>
      <c r="F89" s="413"/>
      <c r="G89" s="412"/>
      <c r="H89" s="414"/>
    </row>
    <row r="90" spans="2:8" ht="16.5" thickBot="1">
      <c r="B90" s="383" t="s">
        <v>27</v>
      </c>
      <c r="C90" s="384"/>
      <c r="D90" s="383"/>
      <c r="E90" s="384"/>
      <c r="F90" s="383"/>
      <c r="G90" s="384"/>
      <c r="H90" s="432"/>
    </row>
    <row r="91" spans="2:8" ht="13.5" thickBot="1">
      <c r="B91" s="411"/>
      <c r="C91" s="412"/>
      <c r="D91" s="413"/>
      <c r="E91" s="412"/>
      <c r="F91" s="413"/>
      <c r="G91" s="412"/>
      <c r="H91" s="414"/>
    </row>
    <row r="92" spans="2:8" ht="16.5" thickBot="1">
      <c r="B92" s="389" t="s">
        <v>405</v>
      </c>
      <c r="C92" s="390" t="s">
        <v>0</v>
      </c>
      <c r="D92" s="391" t="s">
        <v>294</v>
      </c>
      <c r="E92" s="390" t="s">
        <v>1</v>
      </c>
      <c r="F92" s="391" t="s">
        <v>294</v>
      </c>
      <c r="G92" s="390" t="s">
        <v>15</v>
      </c>
      <c r="H92" s="392" t="s">
        <v>294</v>
      </c>
    </row>
    <row r="93" spans="2:8" ht="12.75">
      <c r="B93" s="399" t="s">
        <v>441</v>
      </c>
      <c r="C93" s="400">
        <v>5769</v>
      </c>
      <c r="D93" s="401">
        <v>0.004648348301406993</v>
      </c>
      <c r="E93" s="415">
        <v>45751</v>
      </c>
      <c r="F93" s="416">
        <v>0.03320475089723445</v>
      </c>
      <c r="G93" s="417">
        <v>28649</v>
      </c>
      <c r="H93" s="404">
        <v>0.02139158418983547</v>
      </c>
    </row>
    <row r="94" spans="2:8" ht="12.75">
      <c r="B94" s="399" t="s">
        <v>442</v>
      </c>
      <c r="C94" s="400">
        <v>33303</v>
      </c>
      <c r="D94" s="401">
        <v>0.026833756887113383</v>
      </c>
      <c r="E94" s="415">
        <v>19359</v>
      </c>
      <c r="F94" s="416">
        <v>0.01405020158290664</v>
      </c>
      <c r="G94" s="417">
        <v>16146</v>
      </c>
      <c r="H94" s="404">
        <v>0.012055866464067977</v>
      </c>
    </row>
    <row r="95" spans="2:8" ht="13.5" thickBot="1">
      <c r="B95" s="405" t="s">
        <v>410</v>
      </c>
      <c r="C95" s="406">
        <v>38600</v>
      </c>
      <c r="D95" s="407">
        <v>0.03110179310700467</v>
      </c>
      <c r="E95" s="420">
        <v>63257</v>
      </c>
      <c r="F95" s="407">
        <v>0.04591009874115013</v>
      </c>
      <c r="G95" s="421">
        <v>43866</v>
      </c>
      <c r="H95" s="410">
        <v>0.03275378659189929</v>
      </c>
    </row>
    <row r="96" spans="2:8" ht="12.75">
      <c r="B96" s="433"/>
      <c r="C96" s="423"/>
      <c r="D96" s="433"/>
      <c r="E96" s="423"/>
      <c r="F96" s="433"/>
      <c r="G96" s="423"/>
      <c r="H96" s="433"/>
    </row>
    <row r="97" spans="2:8" ht="16.5" thickBot="1">
      <c r="B97" s="383" t="s">
        <v>45</v>
      </c>
      <c r="C97" s="384"/>
      <c r="D97" s="383"/>
      <c r="E97" s="384"/>
      <c r="F97" s="383"/>
      <c r="G97" s="384"/>
      <c r="H97" s="432"/>
    </row>
    <row r="98" spans="2:8" ht="13.5" thickBot="1">
      <c r="B98" s="411"/>
      <c r="C98" s="412"/>
      <c r="D98" s="413"/>
      <c r="E98" s="412"/>
      <c r="F98" s="413"/>
      <c r="G98" s="412"/>
      <c r="H98" s="414"/>
    </row>
    <row r="99" spans="2:8" ht="16.5" thickBot="1">
      <c r="B99" s="389" t="s">
        <v>405</v>
      </c>
      <c r="C99" s="390" t="s">
        <v>0</v>
      </c>
      <c r="D99" s="391" t="s">
        <v>294</v>
      </c>
      <c r="E99" s="390" t="s">
        <v>1</v>
      </c>
      <c r="F99" s="391" t="s">
        <v>294</v>
      </c>
      <c r="G99" s="390" t="s">
        <v>15</v>
      </c>
      <c r="H99" s="392" t="s">
        <v>294</v>
      </c>
    </row>
    <row r="100" spans="2:8" ht="12.75">
      <c r="B100" s="399" t="s">
        <v>443</v>
      </c>
      <c r="C100" s="400">
        <v>2488</v>
      </c>
      <c r="D100" s="401">
        <v>0.0020046958873115965</v>
      </c>
      <c r="E100" s="415">
        <v>3980</v>
      </c>
      <c r="F100" s="416">
        <v>0.0028885687432185767</v>
      </c>
      <c r="G100" s="417">
        <v>3719</v>
      </c>
      <c r="H100" s="404">
        <v>0.002776896282662505</v>
      </c>
    </row>
    <row r="101" spans="2:8" ht="12.75">
      <c r="B101" s="399" t="s">
        <v>444</v>
      </c>
      <c r="C101" s="400">
        <v>852</v>
      </c>
      <c r="D101" s="401">
        <v>0.0006864955369732638</v>
      </c>
      <c r="E101" s="415">
        <v>315</v>
      </c>
      <c r="F101" s="416">
        <v>0.0002286178779180532</v>
      </c>
      <c r="G101" s="417">
        <v>663</v>
      </c>
      <c r="H101" s="404">
        <v>0.0004950476567370909</v>
      </c>
    </row>
    <row r="102" spans="2:8" ht="13.5" thickBot="1">
      <c r="B102" s="405" t="s">
        <v>410</v>
      </c>
      <c r="C102" s="406">
        <v>3338</v>
      </c>
      <c r="D102" s="407">
        <v>0.002689579932414031</v>
      </c>
      <c r="E102" s="420">
        <v>4293</v>
      </c>
      <c r="F102" s="407">
        <v>0.0031157350790546106</v>
      </c>
      <c r="G102" s="421">
        <v>4382</v>
      </c>
      <c r="H102" s="410">
        <v>0.003271943939399596</v>
      </c>
    </row>
    <row r="103" spans="2:8" ht="12.75">
      <c r="B103" s="425"/>
      <c r="C103" s="426"/>
      <c r="D103" s="425"/>
      <c r="E103" s="426"/>
      <c r="F103" s="425"/>
      <c r="G103" s="426"/>
      <c r="H103" s="425"/>
    </row>
    <row r="104" spans="2:8" ht="16.5" thickBot="1">
      <c r="B104" s="383" t="s">
        <v>36</v>
      </c>
      <c r="C104" s="384"/>
      <c r="D104" s="383"/>
      <c r="E104" s="384"/>
      <c r="F104" s="383"/>
      <c r="G104" s="384"/>
      <c r="H104" s="432"/>
    </row>
    <row r="105" spans="2:8" ht="13.5" thickBot="1">
      <c r="B105" s="411"/>
      <c r="C105" s="412"/>
      <c r="D105" s="413"/>
      <c r="E105" s="412"/>
      <c r="F105" s="413"/>
      <c r="G105" s="412"/>
      <c r="H105" s="414"/>
    </row>
    <row r="106" spans="2:8" ht="16.5" thickBot="1">
      <c r="B106" s="389" t="s">
        <v>405</v>
      </c>
      <c r="C106" s="390" t="s">
        <v>0</v>
      </c>
      <c r="D106" s="391" t="s">
        <v>294</v>
      </c>
      <c r="E106" s="390" t="s">
        <v>1</v>
      </c>
      <c r="F106" s="391" t="s">
        <v>294</v>
      </c>
      <c r="G106" s="390" t="s">
        <v>15</v>
      </c>
      <c r="H106" s="392" t="s">
        <v>294</v>
      </c>
    </row>
    <row r="107" spans="2:8" ht="12.75">
      <c r="B107" s="434" t="s">
        <v>445</v>
      </c>
      <c r="C107" s="415">
        <v>46</v>
      </c>
      <c r="D107" s="395">
        <v>3.706431302907293E-05</v>
      </c>
      <c r="E107" s="415">
        <v>98</v>
      </c>
      <c r="F107" s="435">
        <v>7.112556201894989E-05</v>
      </c>
      <c r="G107" s="417">
        <v>71</v>
      </c>
      <c r="H107" s="404">
        <v>5.301415328557082E-05</v>
      </c>
    </row>
    <row r="108" spans="2:8" ht="12.75">
      <c r="B108" s="399" t="s">
        <v>446</v>
      </c>
      <c r="C108" s="400">
        <v>406</v>
      </c>
      <c r="D108" s="401">
        <v>0.0003271328497783393</v>
      </c>
      <c r="E108" s="415">
        <v>909</v>
      </c>
      <c r="F108" s="416">
        <v>0.0006597258762778106</v>
      </c>
      <c r="G108" s="417">
        <v>1073</v>
      </c>
      <c r="H108" s="404">
        <v>0.0008011857250058801</v>
      </c>
    </row>
    <row r="109" spans="2:8" ht="12.75">
      <c r="B109" s="399" t="s">
        <v>447</v>
      </c>
      <c r="C109" s="400">
        <v>7689</v>
      </c>
      <c r="D109" s="401">
        <v>0.006195380497403081</v>
      </c>
      <c r="E109" s="415">
        <v>12230</v>
      </c>
      <c r="F109" s="416">
        <v>0.008876179831548541</v>
      </c>
      <c r="G109" s="417">
        <v>7733</v>
      </c>
      <c r="H109" s="404">
        <v>0.005774062638835481</v>
      </c>
    </row>
    <row r="110" spans="2:8" ht="12.75">
      <c r="B110" s="399" t="s">
        <v>448</v>
      </c>
      <c r="C110" s="400">
        <v>952</v>
      </c>
      <c r="D110" s="401">
        <v>0.0007670701305147266</v>
      </c>
      <c r="E110" s="415">
        <v>3134</v>
      </c>
      <c r="F110" s="416">
        <v>0.002274566442524377</v>
      </c>
      <c r="G110" s="417">
        <v>2249</v>
      </c>
      <c r="H110" s="404">
        <v>0.0016792793061866024</v>
      </c>
    </row>
    <row r="111" spans="2:8" ht="12.75">
      <c r="B111" s="399" t="s">
        <v>449</v>
      </c>
      <c r="C111" s="400">
        <v>784</v>
      </c>
      <c r="D111" s="401">
        <v>0.000631704813365069</v>
      </c>
      <c r="E111" s="415">
        <v>1519</v>
      </c>
      <c r="F111" s="416">
        <v>0.0011024462112937232</v>
      </c>
      <c r="G111" s="417">
        <v>999</v>
      </c>
      <c r="H111" s="404">
        <v>0.0007459315370744401</v>
      </c>
    </row>
    <row r="112" spans="2:8" ht="12.75">
      <c r="B112" s="399" t="s">
        <v>450</v>
      </c>
      <c r="C112" s="400">
        <v>1073</v>
      </c>
      <c r="D112" s="401">
        <v>0.0008645653886998967</v>
      </c>
      <c r="E112" s="415">
        <v>1095</v>
      </c>
      <c r="F112" s="416">
        <v>0.0007947192899056135</v>
      </c>
      <c r="G112" s="417">
        <v>1162</v>
      </c>
      <c r="H112" s="404">
        <v>0.0008676400861666661</v>
      </c>
    </row>
    <row r="113" spans="2:8" ht="12.75">
      <c r="B113" s="399" t="s">
        <v>451</v>
      </c>
      <c r="C113" s="400">
        <v>359</v>
      </c>
      <c r="D113" s="401">
        <v>0.0002892627908138517</v>
      </c>
      <c r="E113" s="415">
        <v>472</v>
      </c>
      <c r="F113" s="416">
        <v>0.0003425639313565749</v>
      </c>
      <c r="G113" s="417">
        <v>527</v>
      </c>
      <c r="H113" s="404">
        <v>0.0003934994194576876</v>
      </c>
    </row>
    <row r="114" spans="2:8" ht="12.75">
      <c r="B114" s="399" t="s">
        <v>452</v>
      </c>
      <c r="C114" s="400">
        <v>1410</v>
      </c>
      <c r="D114" s="401">
        <v>0.0011361017689346265</v>
      </c>
      <c r="E114" s="415">
        <v>1677</v>
      </c>
      <c r="F114" s="416">
        <v>0.0012171180357732547</v>
      </c>
      <c r="G114" s="417">
        <v>1313</v>
      </c>
      <c r="H114" s="404">
        <v>0.0009803884966754152</v>
      </c>
    </row>
    <row r="115" spans="2:8" ht="12.75">
      <c r="B115" s="399" t="s">
        <v>453</v>
      </c>
      <c r="C115" s="400">
        <v>918</v>
      </c>
      <c r="D115" s="401">
        <v>0.0007396747687106293</v>
      </c>
      <c r="E115" s="415">
        <v>1180</v>
      </c>
      <c r="F115" s="416">
        <v>0.0008564098283914374</v>
      </c>
      <c r="G115" s="417">
        <v>1488</v>
      </c>
      <c r="H115" s="404">
        <v>0.001111057184351118</v>
      </c>
    </row>
    <row r="116" spans="2:8" ht="12.75">
      <c r="B116" s="399" t="s">
        <v>454</v>
      </c>
      <c r="C116" s="400">
        <v>3182</v>
      </c>
      <c r="D116" s="401">
        <v>0.002563883566489349</v>
      </c>
      <c r="E116" s="415">
        <v>5212</v>
      </c>
      <c r="F116" s="416">
        <v>0.0037827186657425184</v>
      </c>
      <c r="G116" s="417">
        <v>5156</v>
      </c>
      <c r="H116" s="404">
        <v>0.003849872878033847</v>
      </c>
    </row>
    <row r="117" spans="2:8" ht="13.5" thickBot="1">
      <c r="B117" s="405" t="s">
        <v>410</v>
      </c>
      <c r="C117" s="406">
        <v>16805</v>
      </c>
      <c r="D117" s="407">
        <v>0.013540560444642837</v>
      </c>
      <c r="E117" s="420">
        <v>27398</v>
      </c>
      <c r="F117" s="407">
        <v>0.01988467498158356</v>
      </c>
      <c r="G117" s="421">
        <v>21710</v>
      </c>
      <c r="H117" s="410">
        <v>0.016210384053940034</v>
      </c>
    </row>
    <row r="118" spans="2:8" ht="12.75">
      <c r="B118" s="411"/>
      <c r="C118" s="412"/>
      <c r="D118" s="413"/>
      <c r="E118" s="412"/>
      <c r="F118" s="413"/>
      <c r="G118" s="412"/>
      <c r="H118" s="414"/>
    </row>
    <row r="119" spans="2:8" ht="16.5" thickBot="1">
      <c r="B119" s="383" t="s">
        <v>41</v>
      </c>
      <c r="C119" s="384"/>
      <c r="D119" s="383"/>
      <c r="E119" s="384"/>
      <c r="F119" s="383"/>
      <c r="G119" s="384"/>
      <c r="H119" s="432"/>
    </row>
    <row r="120" spans="2:8" ht="13.5" thickBot="1">
      <c r="B120" s="411"/>
      <c r="C120" s="412"/>
      <c r="D120" s="413"/>
      <c r="E120" s="412"/>
      <c r="F120" s="413"/>
      <c r="G120" s="412"/>
      <c r="H120" s="414"/>
    </row>
    <row r="121" spans="2:8" ht="16.5" thickBot="1">
      <c r="B121" s="389" t="s">
        <v>405</v>
      </c>
      <c r="C121" s="390" t="s">
        <v>0</v>
      </c>
      <c r="D121" s="391" t="s">
        <v>294</v>
      </c>
      <c r="E121" s="390" t="s">
        <v>1</v>
      </c>
      <c r="F121" s="391" t="s">
        <v>294</v>
      </c>
      <c r="G121" s="390" t="s">
        <v>15</v>
      </c>
      <c r="H121" s="392" t="s">
        <v>294</v>
      </c>
    </row>
    <row r="122" spans="2:8" ht="12.75">
      <c r="B122" s="399" t="s">
        <v>455</v>
      </c>
      <c r="C122" s="400">
        <v>259</v>
      </c>
      <c r="D122" s="401">
        <v>0.00020868819727238886</v>
      </c>
      <c r="E122" s="415">
        <v>245</v>
      </c>
      <c r="F122" s="416">
        <v>0.00017781390504737472</v>
      </c>
      <c r="G122" s="417">
        <v>309</v>
      </c>
      <c r="H122" s="404">
        <v>0.0002307235685245265</v>
      </c>
    </row>
    <row r="123" spans="2:8" ht="12.75">
      <c r="B123" s="399" t="s">
        <v>456</v>
      </c>
      <c r="C123" s="400">
        <v>1838</v>
      </c>
      <c r="D123" s="401">
        <v>0.0014809610292920877</v>
      </c>
      <c r="E123" s="415">
        <v>2043</v>
      </c>
      <c r="F123" s="416">
        <v>0.001482750236782802</v>
      </c>
      <c r="G123" s="417">
        <v>1979</v>
      </c>
      <c r="H123" s="404">
        <v>0.0014776761880583753</v>
      </c>
    </row>
    <row r="124" spans="2:8" ht="12.75">
      <c r="B124" s="399" t="s">
        <v>457</v>
      </c>
      <c r="C124" s="400">
        <v>2425</v>
      </c>
      <c r="D124" s="401">
        <v>0.0019539338933804748</v>
      </c>
      <c r="E124" s="415">
        <v>3104</v>
      </c>
      <c r="F124" s="416">
        <v>0.002252793311294086</v>
      </c>
      <c r="G124" s="417">
        <v>2487</v>
      </c>
      <c r="H124" s="404">
        <v>0.0018569887214255581</v>
      </c>
    </row>
    <row r="125" spans="2:8" ht="12.75">
      <c r="B125" s="399" t="s">
        <v>458</v>
      </c>
      <c r="C125" s="400">
        <v>616</v>
      </c>
      <c r="D125" s="401">
        <v>0.0004963394962154114</v>
      </c>
      <c r="E125" s="415">
        <v>913</v>
      </c>
      <c r="F125" s="416">
        <v>0.0006626289604418494</v>
      </c>
      <c r="G125" s="417">
        <v>877</v>
      </c>
      <c r="H125" s="404">
        <v>0.000654836794809093</v>
      </c>
    </row>
    <row r="126" spans="2:8" ht="12.75">
      <c r="B126" s="399" t="s">
        <v>459</v>
      </c>
      <c r="C126" s="400">
        <v>2594</v>
      </c>
      <c r="D126" s="401">
        <v>0.002090104956465547</v>
      </c>
      <c r="E126" s="415">
        <v>2879</v>
      </c>
      <c r="F126" s="416">
        <v>0.0020894948270669053</v>
      </c>
      <c r="G126" s="417">
        <v>3156</v>
      </c>
      <c r="H126" s="404">
        <v>0.0023565164474543873</v>
      </c>
    </row>
    <row r="127" spans="2:8" ht="12.75">
      <c r="B127" s="399" t="s">
        <v>460</v>
      </c>
      <c r="C127" s="400">
        <v>1134</v>
      </c>
      <c r="D127" s="418">
        <v>0.0009137158907601891</v>
      </c>
      <c r="E127" s="415">
        <v>1564</v>
      </c>
      <c r="F127" s="418">
        <v>0.0011351059081391593</v>
      </c>
      <c r="G127" s="417">
        <v>1651</v>
      </c>
      <c r="H127" s="419">
        <v>0.0012327657334433439</v>
      </c>
    </row>
    <row r="128" spans="2:8" ht="13.5" thickBot="1">
      <c r="B128" s="405" t="s">
        <v>410</v>
      </c>
      <c r="C128" s="406">
        <v>8841</v>
      </c>
      <c r="D128" s="436">
        <v>0.007123599815000733</v>
      </c>
      <c r="E128" s="420">
        <v>10708</v>
      </c>
      <c r="F128" s="436">
        <v>0.007771556307131789</v>
      </c>
      <c r="G128" s="421">
        <v>10435</v>
      </c>
      <c r="H128" s="437">
        <v>0.007791587176548331</v>
      </c>
    </row>
    <row r="129" spans="2:8" ht="12.75">
      <c r="B129" s="422"/>
      <c r="C129" s="423"/>
      <c r="D129" s="424"/>
      <c r="E129" s="423"/>
      <c r="F129" s="424"/>
      <c r="G129" s="423"/>
      <c r="H129" s="424"/>
    </row>
    <row r="130" spans="2:8" ht="16.5" thickBot="1">
      <c r="B130" s="438" t="s">
        <v>20</v>
      </c>
      <c r="C130" s="439"/>
      <c r="D130" s="438"/>
      <c r="E130" s="439"/>
      <c r="F130" s="438"/>
      <c r="G130" s="439"/>
      <c r="H130" s="432"/>
    </row>
    <row r="131" spans="2:8" ht="13.5" thickBot="1">
      <c r="B131" s="411"/>
      <c r="C131" s="412"/>
      <c r="D131" s="413"/>
      <c r="E131" s="412"/>
      <c r="F131" s="413"/>
      <c r="G131" s="412"/>
      <c r="H131" s="414"/>
    </row>
    <row r="132" spans="2:8" ht="16.5" thickBot="1">
      <c r="B132" s="389" t="s">
        <v>405</v>
      </c>
      <c r="C132" s="390" t="s">
        <v>0</v>
      </c>
      <c r="D132" s="391" t="s">
        <v>294</v>
      </c>
      <c r="E132" s="390" t="s">
        <v>1</v>
      </c>
      <c r="F132" s="391" t="s">
        <v>294</v>
      </c>
      <c r="G132" s="390" t="s">
        <v>15</v>
      </c>
      <c r="H132" s="392" t="s">
        <v>294</v>
      </c>
    </row>
    <row r="133" spans="2:8" ht="12.75">
      <c r="B133" s="399" t="s">
        <v>20</v>
      </c>
      <c r="C133" s="400">
        <v>314521</v>
      </c>
      <c r="D133" s="401">
        <v>0.25342401735254444</v>
      </c>
      <c r="E133" s="400">
        <v>278356</v>
      </c>
      <c r="F133" s="416">
        <v>0.20202272389129403</v>
      </c>
      <c r="G133" s="417">
        <v>250854</v>
      </c>
      <c r="H133" s="404">
        <v>0.1873072170182899</v>
      </c>
    </row>
    <row r="134" spans="2:8" ht="13.5" thickBot="1">
      <c r="B134" s="405" t="s">
        <v>410</v>
      </c>
      <c r="C134" s="406">
        <v>314521</v>
      </c>
      <c r="D134" s="407">
        <v>0.25342401735254444</v>
      </c>
      <c r="E134" s="406">
        <v>278356</v>
      </c>
      <c r="F134" s="407">
        <v>0.20202272389129403</v>
      </c>
      <c r="G134" s="421">
        <v>250854</v>
      </c>
      <c r="H134" s="410">
        <v>0.1873072170182899</v>
      </c>
    </row>
    <row r="135" spans="2:8" ht="12.75">
      <c r="B135" s="422"/>
      <c r="C135" s="423"/>
      <c r="D135" s="424"/>
      <c r="E135" s="423"/>
      <c r="F135" s="424"/>
      <c r="G135" s="423"/>
      <c r="H135" s="424"/>
    </row>
    <row r="136" spans="2:8" ht="16.5" thickBot="1">
      <c r="B136" s="383" t="s">
        <v>25</v>
      </c>
      <c r="C136" s="384"/>
      <c r="D136" s="383"/>
      <c r="E136" s="384"/>
      <c r="F136" s="383"/>
      <c r="G136" s="384"/>
      <c r="H136" s="431"/>
    </row>
    <row r="137" spans="2:8" ht="13.5" thickBot="1">
      <c r="B137" s="411"/>
      <c r="C137" s="412"/>
      <c r="D137" s="413"/>
      <c r="E137" s="412"/>
      <c r="F137" s="413"/>
      <c r="G137" s="412"/>
      <c r="H137" s="414"/>
    </row>
    <row r="138" spans="2:8" ht="16.5" thickBot="1">
      <c r="B138" s="389" t="s">
        <v>405</v>
      </c>
      <c r="C138" s="390" t="s">
        <v>0</v>
      </c>
      <c r="D138" s="391" t="s">
        <v>294</v>
      </c>
      <c r="E138" s="390" t="s">
        <v>1</v>
      </c>
      <c r="F138" s="391" t="s">
        <v>294</v>
      </c>
      <c r="G138" s="390" t="s">
        <v>15</v>
      </c>
      <c r="H138" s="392" t="s">
        <v>294</v>
      </c>
    </row>
    <row r="139" spans="2:8" ht="12.75">
      <c r="B139" s="434" t="s">
        <v>461</v>
      </c>
      <c r="C139" s="415">
        <v>2</v>
      </c>
      <c r="D139" s="395">
        <v>1.6114918708292576E-06</v>
      </c>
      <c r="E139" s="415">
        <v>743</v>
      </c>
      <c r="F139" s="435">
        <v>0.0005392478834702017</v>
      </c>
      <c r="G139" s="417">
        <v>10929</v>
      </c>
      <c r="H139" s="404">
        <v>0.008160446214901458</v>
      </c>
    </row>
    <row r="140" spans="2:8" ht="12.75">
      <c r="B140" s="399" t="s">
        <v>462</v>
      </c>
      <c r="C140" s="400">
        <v>3</v>
      </c>
      <c r="D140" s="401">
        <v>2.4172378062438862E-06</v>
      </c>
      <c r="E140" s="415">
        <v>50269</v>
      </c>
      <c r="F140" s="416">
        <v>0.03648378446051624</v>
      </c>
      <c r="G140" s="417">
        <v>49239</v>
      </c>
      <c r="H140" s="404">
        <v>0.03676568864265101</v>
      </c>
    </row>
    <row r="141" spans="2:8" ht="13.5" thickBot="1">
      <c r="B141" s="405" t="s">
        <v>410</v>
      </c>
      <c r="C141" s="406">
        <v>5</v>
      </c>
      <c r="D141" s="407">
        <v>4.028729677073144E-06</v>
      </c>
      <c r="E141" s="420">
        <v>51012</v>
      </c>
      <c r="F141" s="407">
        <v>0.03702303234398644</v>
      </c>
      <c r="G141" s="421">
        <v>60158</v>
      </c>
      <c r="H141" s="410">
        <v>0.04491866807539956</v>
      </c>
    </row>
    <row r="142" spans="2:8" ht="12.75" customHeight="1">
      <c r="B142" s="385"/>
      <c r="C142" s="386"/>
      <c r="D142" s="385"/>
      <c r="E142" s="386"/>
      <c r="F142" s="385"/>
      <c r="G142" s="386"/>
      <c r="H142" s="414"/>
    </row>
    <row r="143" spans="2:8" ht="16.5" thickBot="1">
      <c r="B143" s="383" t="s">
        <v>26</v>
      </c>
      <c r="C143" s="384"/>
      <c r="D143" s="383"/>
      <c r="E143" s="384"/>
      <c r="F143" s="383"/>
      <c r="G143" s="384"/>
      <c r="H143" s="432"/>
    </row>
    <row r="144" spans="2:8" ht="13.5" thickBot="1">
      <c r="B144" s="411"/>
      <c r="C144" s="412"/>
      <c r="D144" s="413"/>
      <c r="E144" s="412"/>
      <c r="F144" s="413"/>
      <c r="G144" s="412"/>
      <c r="H144" s="414"/>
    </row>
    <row r="145" spans="2:8" ht="16.5" thickBot="1">
      <c r="B145" s="389" t="s">
        <v>405</v>
      </c>
      <c r="C145" s="390" t="s">
        <v>0</v>
      </c>
      <c r="D145" s="391" t="s">
        <v>294</v>
      </c>
      <c r="E145" s="390" t="s">
        <v>1</v>
      </c>
      <c r="F145" s="391" t="s">
        <v>294</v>
      </c>
      <c r="G145" s="390" t="s">
        <v>15</v>
      </c>
      <c r="H145" s="392" t="s">
        <v>294</v>
      </c>
    </row>
    <row r="146" spans="2:8" ht="12.75">
      <c r="B146" s="399" t="s">
        <v>26</v>
      </c>
      <c r="C146" s="400">
        <v>17425</v>
      </c>
      <c r="D146" s="401">
        <v>0.014040122924599907</v>
      </c>
      <c r="E146" s="415">
        <v>60643</v>
      </c>
      <c r="F146" s="416">
        <v>0.04401293323995079</v>
      </c>
      <c r="G146" s="417">
        <v>56107</v>
      </c>
      <c r="H146" s="404">
        <v>0.04189387462526087</v>
      </c>
    </row>
    <row r="147" spans="2:8" ht="13.5" thickBot="1">
      <c r="B147" s="405" t="s">
        <v>410</v>
      </c>
      <c r="C147" s="406">
        <v>17425</v>
      </c>
      <c r="D147" s="407">
        <v>0.014040122924599907</v>
      </c>
      <c r="E147" s="420">
        <v>60643</v>
      </c>
      <c r="F147" s="407">
        <v>0.04401293323995079</v>
      </c>
      <c r="G147" s="421">
        <v>56107</v>
      </c>
      <c r="H147" s="410">
        <v>0.04189387462526087</v>
      </c>
    </row>
    <row r="148" spans="2:8" ht="12.75">
      <c r="B148" s="422"/>
      <c r="C148" s="423"/>
      <c r="D148" s="424"/>
      <c r="E148" s="423"/>
      <c r="F148" s="424"/>
      <c r="G148" s="423"/>
      <c r="H148" s="414"/>
    </row>
    <row r="149" spans="2:8" ht="16.5" thickBot="1">
      <c r="B149" s="438" t="s">
        <v>22</v>
      </c>
      <c r="C149" s="439"/>
      <c r="D149" s="438"/>
      <c r="E149" s="439"/>
      <c r="F149" s="438"/>
      <c r="G149" s="439"/>
      <c r="H149" s="432"/>
    </row>
    <row r="150" spans="2:8" ht="13.5" thickBot="1">
      <c r="B150" s="411"/>
      <c r="C150" s="412"/>
      <c r="D150" s="413"/>
      <c r="E150" s="412"/>
      <c r="F150" s="413"/>
      <c r="G150" s="412"/>
      <c r="H150" s="414"/>
    </row>
    <row r="151" spans="2:8" ht="16.5" thickBot="1">
      <c r="B151" s="389" t="s">
        <v>405</v>
      </c>
      <c r="C151" s="390" t="s">
        <v>0</v>
      </c>
      <c r="D151" s="391" t="s">
        <v>294</v>
      </c>
      <c r="E151" s="390" t="s">
        <v>1</v>
      </c>
      <c r="F151" s="391" t="s">
        <v>294</v>
      </c>
      <c r="G151" s="390" t="s">
        <v>15</v>
      </c>
      <c r="H151" s="392" t="s">
        <v>294</v>
      </c>
    </row>
    <row r="152" spans="2:8" ht="12.75">
      <c r="B152" s="399" t="s">
        <v>463</v>
      </c>
      <c r="C152" s="400">
        <v>26288</v>
      </c>
      <c r="D152" s="401">
        <v>0.021181449150179762</v>
      </c>
      <c r="E152" s="415">
        <v>41322</v>
      </c>
      <c r="F152" s="416">
        <v>0.029990310956602522</v>
      </c>
      <c r="G152" s="417">
        <v>15968</v>
      </c>
      <c r="H152" s="404">
        <v>0.011922957741746405</v>
      </c>
    </row>
    <row r="153" spans="2:8" ht="12.75">
      <c r="B153" s="399" t="s">
        <v>464</v>
      </c>
      <c r="C153" s="400">
        <v>1</v>
      </c>
      <c r="D153" s="401">
        <v>8.057459354146288E-07</v>
      </c>
      <c r="E153" s="415">
        <v>156</v>
      </c>
      <c r="F153" s="416">
        <v>0.00011322028239751206</v>
      </c>
      <c r="G153" s="417">
        <v>221</v>
      </c>
      <c r="H153" s="404">
        <v>0.0001650158855790303</v>
      </c>
    </row>
    <row r="154" spans="2:8" ht="12.75">
      <c r="B154" s="399" t="s">
        <v>465</v>
      </c>
      <c r="C154" s="400">
        <v>20266</v>
      </c>
      <c r="D154" s="401">
        <v>0.016329247127112867</v>
      </c>
      <c r="E154" s="415">
        <v>34930</v>
      </c>
      <c r="F154" s="416">
        <v>0.025351182462468563</v>
      </c>
      <c r="G154" s="417">
        <v>23533</v>
      </c>
      <c r="H154" s="404">
        <v>0.01757157844041321</v>
      </c>
    </row>
    <row r="155" spans="2:8" ht="12.75">
      <c r="B155" s="399" t="s">
        <v>466</v>
      </c>
      <c r="C155" s="400">
        <v>0</v>
      </c>
      <c r="D155" s="401">
        <v>0</v>
      </c>
      <c r="E155" s="415">
        <v>1</v>
      </c>
      <c r="F155" s="416">
        <v>7.257710410096927E-07</v>
      </c>
      <c r="G155" s="417">
        <v>357</v>
      </c>
      <c r="H155" s="404">
        <v>0.00026656412285843355</v>
      </c>
    </row>
    <row r="156" spans="2:8" ht="12.75">
      <c r="B156" s="399" t="s">
        <v>467</v>
      </c>
      <c r="C156" s="400">
        <v>3718</v>
      </c>
      <c r="D156" s="401">
        <v>0.0029957633878715897</v>
      </c>
      <c r="E156" s="415">
        <v>2209</v>
      </c>
      <c r="F156" s="416">
        <v>0.001603228229590411</v>
      </c>
      <c r="G156" s="417">
        <v>2303</v>
      </c>
      <c r="H156" s="404">
        <v>0.0017195999298122479</v>
      </c>
    </row>
    <row r="157" spans="2:8" ht="12.75">
      <c r="B157" s="399" t="s">
        <v>468</v>
      </c>
      <c r="C157" s="400">
        <v>0</v>
      </c>
      <c r="D157" s="401">
        <v>0</v>
      </c>
      <c r="E157" s="415">
        <v>6</v>
      </c>
      <c r="F157" s="416">
        <v>4.354626246058156E-06</v>
      </c>
      <c r="G157" s="417">
        <v>454</v>
      </c>
      <c r="H157" s="404">
        <v>0.00033899190974153733</v>
      </c>
    </row>
    <row r="158" spans="2:8" ht="12.75">
      <c r="B158" s="399" t="s">
        <v>469</v>
      </c>
      <c r="C158" s="400">
        <v>2403</v>
      </c>
      <c r="D158" s="401">
        <v>0.001936207482801353</v>
      </c>
      <c r="E158" s="415">
        <v>6012</v>
      </c>
      <c r="F158" s="416">
        <v>0.0043633354985502725</v>
      </c>
      <c r="G158" s="417">
        <v>22813</v>
      </c>
      <c r="H158" s="404">
        <v>0.017033970125404606</v>
      </c>
    </row>
    <row r="159" spans="2:8" ht="13.5" thickBot="1">
      <c r="B159" s="405" t="s">
        <v>410</v>
      </c>
      <c r="C159" s="406">
        <v>52636</v>
      </c>
      <c r="D159" s="407">
        <v>0.0424112430564844</v>
      </c>
      <c r="E159" s="420">
        <v>84601</v>
      </c>
      <c r="F159" s="407">
        <v>0.061400955840461006</v>
      </c>
      <c r="G159" s="421">
        <v>65565</v>
      </c>
      <c r="H159" s="410">
        <v>0.04895595718547113</v>
      </c>
    </row>
    <row r="160" spans="2:8" ht="12.75">
      <c r="B160" s="425"/>
      <c r="C160" s="426"/>
      <c r="D160" s="425"/>
      <c r="E160" s="426"/>
      <c r="F160" s="425"/>
      <c r="G160" s="426"/>
      <c r="H160" s="425"/>
    </row>
    <row r="161" spans="2:8" ht="16.5" thickBot="1">
      <c r="B161" s="383" t="s">
        <v>43</v>
      </c>
      <c r="C161" s="384"/>
      <c r="D161" s="383"/>
      <c r="E161" s="384"/>
      <c r="F161" s="383"/>
      <c r="G161" s="384"/>
      <c r="H161" s="432"/>
    </row>
    <row r="162" spans="2:8" ht="13.5" thickBot="1">
      <c r="B162" s="411"/>
      <c r="C162" s="412"/>
      <c r="D162" s="413"/>
      <c r="E162" s="412"/>
      <c r="F162" s="413"/>
      <c r="G162" s="412"/>
      <c r="H162" s="414"/>
    </row>
    <row r="163" spans="2:8" ht="16.5" thickBot="1">
      <c r="B163" s="389" t="s">
        <v>405</v>
      </c>
      <c r="C163" s="390" t="s">
        <v>0</v>
      </c>
      <c r="D163" s="391" t="s">
        <v>294</v>
      </c>
      <c r="E163" s="390" t="s">
        <v>1</v>
      </c>
      <c r="F163" s="391" t="s">
        <v>294</v>
      </c>
      <c r="G163" s="390" t="s">
        <v>15</v>
      </c>
      <c r="H163" s="392" t="s">
        <v>294</v>
      </c>
    </row>
    <row r="164" spans="2:8" ht="12.75">
      <c r="B164" s="399" t="s">
        <v>470</v>
      </c>
      <c r="C164" s="400">
        <v>271</v>
      </c>
      <c r="D164" s="401">
        <v>0.0002183571484973644</v>
      </c>
      <c r="E164" s="415">
        <v>171</v>
      </c>
      <c r="F164" s="416">
        <v>0.00012410684801265746</v>
      </c>
      <c r="G164" s="417">
        <v>138</v>
      </c>
      <c r="H164" s="404">
        <v>0.00010304159370998271</v>
      </c>
    </row>
    <row r="165" spans="2:8" ht="12.75">
      <c r="B165" s="399" t="s">
        <v>471</v>
      </c>
      <c r="C165" s="400">
        <v>184</v>
      </c>
      <c r="D165" s="401">
        <v>0.0001482572521162917</v>
      </c>
      <c r="E165" s="415">
        <v>184</v>
      </c>
      <c r="F165" s="416">
        <v>0.00013354187154578345</v>
      </c>
      <c r="G165" s="417">
        <v>280</v>
      </c>
      <c r="H165" s="404">
        <v>0.00020906990028112435</v>
      </c>
    </row>
    <row r="166" spans="2:8" ht="12.75">
      <c r="B166" s="399" t="s">
        <v>472</v>
      </c>
      <c r="C166" s="400">
        <v>6332</v>
      </c>
      <c r="D166" s="401">
        <v>0.005101983263045429</v>
      </c>
      <c r="E166" s="415">
        <v>3491</v>
      </c>
      <c r="F166" s="416">
        <v>0.002533666704164837</v>
      </c>
      <c r="G166" s="417">
        <v>5103</v>
      </c>
      <c r="H166" s="404">
        <v>0.003810298932623491</v>
      </c>
    </row>
    <row r="167" spans="2:8" ht="12.75">
      <c r="B167" s="399" t="s">
        <v>473</v>
      </c>
      <c r="C167" s="400">
        <v>1215</v>
      </c>
      <c r="D167" s="401">
        <v>0.000978981311528774</v>
      </c>
      <c r="E167" s="415">
        <v>2404</v>
      </c>
      <c r="F167" s="416">
        <v>0.0017447535825873012</v>
      </c>
      <c r="G167" s="417">
        <v>911</v>
      </c>
      <c r="H167" s="404">
        <v>0.0006802238541289439</v>
      </c>
    </row>
    <row r="168" spans="2:8" ht="13.5" thickBot="1">
      <c r="B168" s="405" t="s">
        <v>410</v>
      </c>
      <c r="C168" s="406">
        <v>7996</v>
      </c>
      <c r="D168" s="407">
        <v>0.006442744499575372</v>
      </c>
      <c r="E168" s="420">
        <v>6247</v>
      </c>
      <c r="F168" s="407">
        <v>0.00453389169318755</v>
      </c>
      <c r="G168" s="421">
        <v>6430</v>
      </c>
      <c r="H168" s="410">
        <v>0.004801140924312963</v>
      </c>
    </row>
    <row r="169" spans="2:8" ht="12.75">
      <c r="B169" s="411"/>
      <c r="C169" s="412"/>
      <c r="D169" s="413"/>
      <c r="E169" s="412"/>
      <c r="F169" s="413"/>
      <c r="G169" s="412"/>
      <c r="H169" s="414"/>
    </row>
    <row r="170" spans="2:8" ht="16.5" thickBot="1">
      <c r="B170" s="383" t="s">
        <v>40</v>
      </c>
      <c r="C170" s="384"/>
      <c r="D170" s="383"/>
      <c r="E170" s="384"/>
      <c r="F170" s="383"/>
      <c r="G170" s="384"/>
      <c r="H170" s="431"/>
    </row>
    <row r="171" spans="2:8" ht="13.5" thickBot="1">
      <c r="B171" s="411"/>
      <c r="C171" s="412"/>
      <c r="D171" s="413"/>
      <c r="E171" s="412"/>
      <c r="F171" s="413"/>
      <c r="G171" s="412"/>
      <c r="H171" s="414"/>
    </row>
    <row r="172" spans="2:8" ht="16.5" thickBot="1">
      <c r="B172" s="389" t="s">
        <v>405</v>
      </c>
      <c r="C172" s="390" t="s">
        <v>0</v>
      </c>
      <c r="D172" s="391" t="s">
        <v>294</v>
      </c>
      <c r="E172" s="390" t="s">
        <v>1</v>
      </c>
      <c r="F172" s="391" t="s">
        <v>294</v>
      </c>
      <c r="G172" s="390" t="s">
        <v>15</v>
      </c>
      <c r="H172" s="392" t="s">
        <v>294</v>
      </c>
    </row>
    <row r="173" spans="2:8" ht="12.75">
      <c r="B173" s="399" t="s">
        <v>474</v>
      </c>
      <c r="C173" s="400">
        <v>1623</v>
      </c>
      <c r="D173" s="401">
        <v>0.0013077256531779425</v>
      </c>
      <c r="E173" s="415">
        <v>956</v>
      </c>
      <c r="F173" s="416">
        <v>0.0006938371152052662</v>
      </c>
      <c r="G173" s="417">
        <v>1021</v>
      </c>
      <c r="H173" s="404">
        <v>0.0007623584578108141</v>
      </c>
    </row>
    <row r="174" spans="2:8" ht="12.75">
      <c r="B174" s="399" t="s">
        <v>130</v>
      </c>
      <c r="C174" s="400">
        <v>8098</v>
      </c>
      <c r="D174" s="401">
        <v>0.006524930584987664</v>
      </c>
      <c r="E174" s="415">
        <v>9824</v>
      </c>
      <c r="F174" s="416">
        <v>0.007129974706879221</v>
      </c>
      <c r="G174" s="417">
        <v>9981</v>
      </c>
      <c r="H174" s="404">
        <v>0.007452595266806793</v>
      </c>
    </row>
    <row r="175" spans="2:8" ht="13.5" thickBot="1">
      <c r="B175" s="405" t="s">
        <v>410</v>
      </c>
      <c r="C175" s="406">
        <v>9718</v>
      </c>
      <c r="D175" s="407">
        <v>0.007830239000359363</v>
      </c>
      <c r="E175" s="420">
        <v>10760</v>
      </c>
      <c r="F175" s="407">
        <v>0.007809296401264293</v>
      </c>
      <c r="G175" s="421">
        <v>10994</v>
      </c>
      <c r="H175" s="410">
        <v>0.00820898029889529</v>
      </c>
    </row>
    <row r="176" spans="2:8" ht="12.75">
      <c r="B176" s="411"/>
      <c r="C176" s="412"/>
      <c r="D176" s="413"/>
      <c r="E176" s="412"/>
      <c r="F176" s="413"/>
      <c r="G176" s="412"/>
      <c r="H176" s="414"/>
    </row>
    <row r="177" spans="2:8" ht="16.5" thickBot="1">
      <c r="B177" s="383" t="s">
        <v>33</v>
      </c>
      <c r="C177" s="384"/>
      <c r="D177" s="383"/>
      <c r="E177" s="384"/>
      <c r="F177" s="383"/>
      <c r="G177" s="384"/>
      <c r="H177" s="432"/>
    </row>
    <row r="178" spans="2:8" ht="13.5" thickBot="1">
      <c r="B178" s="411"/>
      <c r="C178" s="412"/>
      <c r="D178" s="413"/>
      <c r="E178" s="412"/>
      <c r="F178" s="413"/>
      <c r="G178" s="412"/>
      <c r="H178" s="414"/>
    </row>
    <row r="179" spans="2:8" ht="16.5" thickBot="1">
      <c r="B179" s="389" t="s">
        <v>405</v>
      </c>
      <c r="C179" s="390" t="s">
        <v>0</v>
      </c>
      <c r="D179" s="391" t="s">
        <v>294</v>
      </c>
      <c r="E179" s="390" t="s">
        <v>1</v>
      </c>
      <c r="F179" s="391" t="s">
        <v>294</v>
      </c>
      <c r="G179" s="390" t="s">
        <v>15</v>
      </c>
      <c r="H179" s="392" t="s">
        <v>294</v>
      </c>
    </row>
    <row r="180" spans="2:8" ht="12.75">
      <c r="B180" s="440" t="s">
        <v>475</v>
      </c>
      <c r="C180" s="415">
        <v>6979</v>
      </c>
      <c r="D180" s="401">
        <v>0.005623300883258695</v>
      </c>
      <c r="E180" s="415">
        <v>14642</v>
      </c>
      <c r="F180" s="416">
        <v>0.01062673958246392</v>
      </c>
      <c r="G180" s="417">
        <v>12016</v>
      </c>
      <c r="H180" s="404">
        <v>0.008972085434921393</v>
      </c>
    </row>
    <row r="181" spans="2:8" ht="12.75">
      <c r="B181" s="440" t="s">
        <v>476</v>
      </c>
      <c r="C181" s="415">
        <v>6</v>
      </c>
      <c r="D181" s="401">
        <v>4.8344756124877725E-06</v>
      </c>
      <c r="E181" s="415">
        <v>8724</v>
      </c>
      <c r="F181" s="416">
        <v>0.006331626561768559</v>
      </c>
      <c r="G181" s="417">
        <v>16584</v>
      </c>
      <c r="H181" s="404">
        <v>0.012382911522364879</v>
      </c>
    </row>
    <row r="182" spans="2:8" ht="13.5" thickBot="1">
      <c r="B182" s="441" t="s">
        <v>410</v>
      </c>
      <c r="C182" s="420">
        <v>6985</v>
      </c>
      <c r="D182" s="407">
        <v>0.005628135358871182</v>
      </c>
      <c r="E182" s="420">
        <v>23359</v>
      </c>
      <c r="F182" s="407">
        <v>0.01695328574694541</v>
      </c>
      <c r="G182" s="421">
        <v>28584</v>
      </c>
      <c r="H182" s="410">
        <v>0.021343050105841636</v>
      </c>
    </row>
    <row r="183" spans="2:8" ht="12.75">
      <c r="B183" s="411"/>
      <c r="C183" s="412"/>
      <c r="D183" s="413"/>
      <c r="E183" s="412"/>
      <c r="F183" s="413"/>
      <c r="G183" s="412"/>
      <c r="H183" s="414"/>
    </row>
    <row r="184" spans="2:8" ht="16.5" thickBot="1">
      <c r="B184" s="383" t="s">
        <v>49</v>
      </c>
      <c r="C184" s="384"/>
      <c r="D184" s="383"/>
      <c r="E184" s="384"/>
      <c r="F184" s="383"/>
      <c r="G184" s="384"/>
      <c r="H184" s="431"/>
    </row>
    <row r="185" spans="2:8" ht="13.5" thickBot="1">
      <c r="B185" s="411"/>
      <c r="C185" s="412"/>
      <c r="D185" s="413"/>
      <c r="E185" s="412"/>
      <c r="F185" s="413"/>
      <c r="G185" s="412"/>
      <c r="H185" s="414"/>
    </row>
    <row r="186" spans="2:8" ht="16.5" thickBot="1">
      <c r="B186" s="389" t="s">
        <v>405</v>
      </c>
      <c r="C186" s="390" t="s">
        <v>0</v>
      </c>
      <c r="D186" s="391" t="s">
        <v>294</v>
      </c>
      <c r="E186" s="390" t="s">
        <v>1</v>
      </c>
      <c r="F186" s="391" t="s">
        <v>294</v>
      </c>
      <c r="G186" s="390" t="s">
        <v>15</v>
      </c>
      <c r="H186" s="392" t="s">
        <v>294</v>
      </c>
    </row>
    <row r="187" spans="2:8" ht="12.75">
      <c r="B187" s="399" t="s">
        <v>477</v>
      </c>
      <c r="C187" s="400">
        <v>1839</v>
      </c>
      <c r="D187" s="401">
        <v>0.0014817667752275024</v>
      </c>
      <c r="E187" s="415">
        <v>2537</v>
      </c>
      <c r="F187" s="416">
        <v>0.0018412811310415903</v>
      </c>
      <c r="G187" s="417">
        <v>2187</v>
      </c>
      <c r="H187" s="404">
        <v>0.001632985256838639</v>
      </c>
    </row>
    <row r="188" spans="2:8" ht="13.5" thickBot="1">
      <c r="B188" s="405" t="s">
        <v>410</v>
      </c>
      <c r="C188" s="406">
        <v>1839</v>
      </c>
      <c r="D188" s="407">
        <v>0.0014817667752275024</v>
      </c>
      <c r="E188" s="420">
        <v>2537</v>
      </c>
      <c r="F188" s="407">
        <v>0.0018412811310415903</v>
      </c>
      <c r="G188" s="421">
        <v>2187</v>
      </c>
      <c r="H188" s="410">
        <v>0.001632985256838639</v>
      </c>
    </row>
    <row r="189" spans="2:8" ht="12.75">
      <c r="B189" s="411"/>
      <c r="C189" s="412"/>
      <c r="D189" s="413"/>
      <c r="E189" s="412"/>
      <c r="F189" s="413"/>
      <c r="G189" s="412"/>
      <c r="H189" s="414"/>
    </row>
    <row r="190" spans="2:8" ht="16.5" thickBot="1">
      <c r="B190" s="383" t="s">
        <v>42</v>
      </c>
      <c r="C190" s="384"/>
      <c r="D190" s="383"/>
      <c r="E190" s="384"/>
      <c r="F190" s="383"/>
      <c r="G190" s="384"/>
      <c r="H190" s="431"/>
    </row>
    <row r="191" spans="2:8" ht="13.5" thickBot="1">
      <c r="B191" s="411"/>
      <c r="C191" s="412"/>
      <c r="D191" s="413"/>
      <c r="E191" s="412"/>
      <c r="F191" s="413"/>
      <c r="G191" s="412"/>
      <c r="H191" s="414"/>
    </row>
    <row r="192" spans="2:8" ht="16.5" thickBot="1">
      <c r="B192" s="389" t="s">
        <v>405</v>
      </c>
      <c r="C192" s="390" t="s">
        <v>0</v>
      </c>
      <c r="D192" s="391" t="s">
        <v>294</v>
      </c>
      <c r="E192" s="390" t="s">
        <v>1</v>
      </c>
      <c r="F192" s="391" t="s">
        <v>294</v>
      </c>
      <c r="G192" s="390" t="s">
        <v>15</v>
      </c>
      <c r="H192" s="392" t="s">
        <v>294</v>
      </c>
    </row>
    <row r="193" spans="2:8" ht="12.75">
      <c r="B193" s="399" t="s">
        <v>42</v>
      </c>
      <c r="C193" s="400">
        <v>3157</v>
      </c>
      <c r="D193" s="401">
        <v>0.002543739918103983</v>
      </c>
      <c r="E193" s="415">
        <v>3368</v>
      </c>
      <c r="F193" s="416">
        <v>0.002444396866120645</v>
      </c>
      <c r="G193" s="417">
        <v>3283</v>
      </c>
      <c r="H193" s="404">
        <v>0.002451344580796183</v>
      </c>
    </row>
    <row r="194" spans="2:8" ht="12.75">
      <c r="B194" s="399" t="s">
        <v>478</v>
      </c>
      <c r="C194" s="400">
        <v>910</v>
      </c>
      <c r="D194" s="401">
        <v>0.0007332288012273122</v>
      </c>
      <c r="E194" s="415">
        <v>1206</v>
      </c>
      <c r="F194" s="416">
        <v>0.0008752798754576894</v>
      </c>
      <c r="G194" s="417">
        <v>968</v>
      </c>
      <c r="H194" s="404">
        <v>0.0007227845124004585</v>
      </c>
    </row>
    <row r="195" spans="2:8" ht="12.75">
      <c r="B195" s="399" t="s">
        <v>479</v>
      </c>
      <c r="C195" s="400">
        <v>5287</v>
      </c>
      <c r="D195" s="401">
        <v>0.004259978760537142</v>
      </c>
      <c r="E195" s="415">
        <v>4976</v>
      </c>
      <c r="F195" s="416">
        <v>0.0036114367000642305</v>
      </c>
      <c r="G195" s="417">
        <v>5122</v>
      </c>
      <c r="H195" s="404">
        <v>0.003824485818713996</v>
      </c>
    </row>
    <row r="196" spans="2:8" ht="13.5" thickBot="1">
      <c r="B196" s="405" t="s">
        <v>410</v>
      </c>
      <c r="C196" s="406">
        <v>9350</v>
      </c>
      <c r="D196" s="407">
        <v>0.007533724496126779</v>
      </c>
      <c r="E196" s="420">
        <v>9541</v>
      </c>
      <c r="F196" s="407">
        <v>0.006924581502273478</v>
      </c>
      <c r="G196" s="421">
        <v>9367</v>
      </c>
      <c r="H196" s="410">
        <v>0.006994134842618899</v>
      </c>
    </row>
    <row r="197" spans="2:8" ht="12.75">
      <c r="B197" s="411"/>
      <c r="C197" s="412"/>
      <c r="D197" s="413"/>
      <c r="E197" s="412"/>
      <c r="F197" s="413"/>
      <c r="G197" s="412"/>
      <c r="H197" s="414"/>
    </row>
    <row r="198" spans="2:8" ht="16.5" thickBot="1">
      <c r="B198" s="383" t="s">
        <v>23</v>
      </c>
      <c r="C198" s="384"/>
      <c r="D198" s="383"/>
      <c r="E198" s="384"/>
      <c r="F198" s="383"/>
      <c r="G198" s="384"/>
      <c r="H198" s="431"/>
    </row>
    <row r="199" spans="2:8" ht="13.5" thickBot="1">
      <c r="B199" s="411"/>
      <c r="C199" s="412"/>
      <c r="D199" s="413"/>
      <c r="E199" s="412"/>
      <c r="F199" s="413"/>
      <c r="G199" s="412"/>
      <c r="H199" s="414"/>
    </row>
    <row r="200" spans="2:8" ht="16.5" thickBot="1">
      <c r="B200" s="389" t="s">
        <v>405</v>
      </c>
      <c r="C200" s="390" t="s">
        <v>0</v>
      </c>
      <c r="D200" s="391" t="s">
        <v>294</v>
      </c>
      <c r="E200" s="390" t="s">
        <v>1</v>
      </c>
      <c r="F200" s="391" t="s">
        <v>294</v>
      </c>
      <c r="G200" s="390" t="s">
        <v>15</v>
      </c>
      <c r="H200" s="392" t="s">
        <v>294</v>
      </c>
    </row>
    <row r="201" spans="2:8" ht="12.75">
      <c r="B201" s="399" t="s">
        <v>480</v>
      </c>
      <c r="C201" s="400">
        <v>8871</v>
      </c>
      <c r="D201" s="401">
        <v>0.007147772193063172</v>
      </c>
      <c r="E201" s="415">
        <v>9486</v>
      </c>
      <c r="F201" s="416">
        <v>0.0068846640950179444</v>
      </c>
      <c r="G201" s="417">
        <v>15683</v>
      </c>
      <c r="H201" s="404">
        <v>0.011710154450388833</v>
      </c>
    </row>
    <row r="202" spans="2:8" ht="12.75">
      <c r="B202" s="399" t="s">
        <v>481</v>
      </c>
      <c r="C202" s="400">
        <v>25357</v>
      </c>
      <c r="D202" s="401">
        <v>0.02043129968430874</v>
      </c>
      <c r="E202" s="415">
        <v>38116</v>
      </c>
      <c r="F202" s="416">
        <v>0.027663488999125446</v>
      </c>
      <c r="G202" s="417">
        <v>49353</v>
      </c>
      <c r="H202" s="404">
        <v>0.036850809959194035</v>
      </c>
    </row>
    <row r="203" spans="2:8" ht="13.5" thickBot="1">
      <c r="B203" s="405" t="s">
        <v>410</v>
      </c>
      <c r="C203" s="406">
        <v>33961</v>
      </c>
      <c r="D203" s="407">
        <v>0.027363937712616207</v>
      </c>
      <c r="E203" s="420">
        <v>45851</v>
      </c>
      <c r="F203" s="407">
        <v>0.03327732800133542</v>
      </c>
      <c r="G203" s="421">
        <v>64085</v>
      </c>
      <c r="H203" s="410">
        <v>0.047850873426842334</v>
      </c>
    </row>
    <row r="204" spans="2:8" ht="15.75">
      <c r="B204" s="385"/>
      <c r="C204" s="386"/>
      <c r="D204" s="385"/>
      <c r="E204" s="386"/>
      <c r="F204" s="385"/>
      <c r="G204" s="386"/>
      <c r="H204" s="414"/>
    </row>
    <row r="205" spans="2:8" ht="16.5" thickBot="1">
      <c r="B205" s="383" t="s">
        <v>46</v>
      </c>
      <c r="C205" s="384"/>
      <c r="D205" s="383"/>
      <c r="E205" s="384"/>
      <c r="F205" s="383"/>
      <c r="G205" s="384"/>
      <c r="H205" s="431"/>
    </row>
    <row r="206" spans="2:8" ht="13.5" thickBot="1">
      <c r="B206" s="411"/>
      <c r="C206" s="412"/>
      <c r="D206" s="413"/>
      <c r="E206" s="412"/>
      <c r="F206" s="413"/>
      <c r="G206" s="412"/>
      <c r="H206" s="414"/>
    </row>
    <row r="207" spans="2:8" ht="16.5" thickBot="1">
      <c r="B207" s="389" t="s">
        <v>405</v>
      </c>
      <c r="C207" s="390" t="s">
        <v>0</v>
      </c>
      <c r="D207" s="391" t="s">
        <v>294</v>
      </c>
      <c r="E207" s="390" t="s">
        <v>1</v>
      </c>
      <c r="F207" s="391" t="s">
        <v>294</v>
      </c>
      <c r="G207" s="390" t="s">
        <v>15</v>
      </c>
      <c r="H207" s="392" t="s">
        <v>294</v>
      </c>
    </row>
    <row r="208" spans="2:8" ht="12.75">
      <c r="B208" s="399" t="s">
        <v>482</v>
      </c>
      <c r="C208" s="400">
        <v>6636</v>
      </c>
      <c r="D208" s="401">
        <v>0.0053469300274114765</v>
      </c>
      <c r="E208" s="415">
        <v>4853</v>
      </c>
      <c r="F208" s="416">
        <v>0.0035221668620200384</v>
      </c>
      <c r="G208" s="417">
        <v>4337</v>
      </c>
      <c r="H208" s="404">
        <v>0.0032383434197115583</v>
      </c>
    </row>
    <row r="209" spans="2:8" ht="13.5" thickBot="1">
      <c r="B209" s="405" t="s">
        <v>410</v>
      </c>
      <c r="C209" s="406">
        <v>6636</v>
      </c>
      <c r="D209" s="407">
        <v>0.0053469300274114765</v>
      </c>
      <c r="E209" s="420">
        <v>4853</v>
      </c>
      <c r="F209" s="407">
        <v>0.0035221668620200384</v>
      </c>
      <c r="G209" s="421">
        <v>4337</v>
      </c>
      <c r="H209" s="410">
        <v>0.0032383434197115583</v>
      </c>
    </row>
    <row r="210" spans="2:8" ht="12.75">
      <c r="B210" s="411"/>
      <c r="C210" s="412"/>
      <c r="D210" s="413"/>
      <c r="E210" s="412"/>
      <c r="F210" s="413"/>
      <c r="G210" s="412"/>
      <c r="H210" s="414"/>
    </row>
    <row r="211" spans="2:8" ht="16.5" thickBot="1">
      <c r="B211" s="383" t="s">
        <v>24</v>
      </c>
      <c r="C211" s="384"/>
      <c r="D211" s="383"/>
      <c r="E211" s="384"/>
      <c r="F211" s="383"/>
      <c r="G211" s="384"/>
      <c r="H211" s="431"/>
    </row>
    <row r="212" spans="2:8" ht="13.5" thickBot="1">
      <c r="B212" s="411"/>
      <c r="C212" s="412"/>
      <c r="D212" s="413"/>
      <c r="E212" s="412"/>
      <c r="F212" s="413"/>
      <c r="G212" s="412"/>
      <c r="H212" s="414"/>
    </row>
    <row r="213" spans="2:8" ht="16.5" thickBot="1">
      <c r="B213" s="389" t="s">
        <v>405</v>
      </c>
      <c r="C213" s="390" t="s">
        <v>0</v>
      </c>
      <c r="D213" s="391" t="s">
        <v>294</v>
      </c>
      <c r="E213" s="390" t="s">
        <v>1</v>
      </c>
      <c r="F213" s="391" t="s">
        <v>294</v>
      </c>
      <c r="G213" s="390" t="s">
        <v>15</v>
      </c>
      <c r="H213" s="392" t="s">
        <v>294</v>
      </c>
    </row>
    <row r="214" spans="2:8" ht="12.75">
      <c r="B214" s="399" t="s">
        <v>24</v>
      </c>
      <c r="C214" s="400">
        <v>53288</v>
      </c>
      <c r="D214" s="401">
        <v>0.04293658940637474</v>
      </c>
      <c r="E214" s="415">
        <v>76062</v>
      </c>
      <c r="F214" s="416">
        <v>0.05520359692127924</v>
      </c>
      <c r="G214" s="417">
        <v>60205</v>
      </c>
      <c r="H214" s="404">
        <v>0.044953761951518185</v>
      </c>
    </row>
    <row r="215" spans="2:8" ht="13.5" thickBot="1">
      <c r="B215" s="405" t="s">
        <v>410</v>
      </c>
      <c r="C215" s="406">
        <v>53288</v>
      </c>
      <c r="D215" s="407">
        <v>0.04293658940637474</v>
      </c>
      <c r="E215" s="420">
        <v>76062</v>
      </c>
      <c r="F215" s="407">
        <v>0.05520359692127924</v>
      </c>
      <c r="G215" s="421">
        <v>60205</v>
      </c>
      <c r="H215" s="410">
        <v>0.044953761951518185</v>
      </c>
    </row>
    <row r="216" spans="2:8" ht="12.75">
      <c r="B216" s="425"/>
      <c r="C216" s="426"/>
      <c r="D216" s="425"/>
      <c r="E216" s="426"/>
      <c r="F216" s="425"/>
      <c r="G216" s="426"/>
      <c r="H216" s="425"/>
    </row>
    <row r="217" spans="2:8" ht="16.5" thickBot="1">
      <c r="B217" s="383" t="s">
        <v>28</v>
      </c>
      <c r="C217" s="384"/>
      <c r="D217" s="383"/>
      <c r="E217" s="384"/>
      <c r="F217" s="383"/>
      <c r="G217" s="384"/>
      <c r="H217" s="431"/>
    </row>
    <row r="218" spans="2:8" ht="13.5" thickBot="1">
      <c r="B218" s="411"/>
      <c r="C218" s="412"/>
      <c r="D218" s="413"/>
      <c r="E218" s="412"/>
      <c r="F218" s="413"/>
      <c r="G218" s="412"/>
      <c r="H218" s="414"/>
    </row>
    <row r="219" spans="2:8" ht="16.5" thickBot="1">
      <c r="B219" s="389" t="s">
        <v>405</v>
      </c>
      <c r="C219" s="390" t="s">
        <v>0</v>
      </c>
      <c r="D219" s="391" t="s">
        <v>294</v>
      </c>
      <c r="E219" s="390" t="s">
        <v>1</v>
      </c>
      <c r="F219" s="391" t="s">
        <v>294</v>
      </c>
      <c r="G219" s="390" t="s">
        <v>15</v>
      </c>
      <c r="H219" s="392" t="s">
        <v>294</v>
      </c>
    </row>
    <row r="220" spans="2:8" ht="12.75">
      <c r="B220" s="399" t="s">
        <v>483</v>
      </c>
      <c r="C220" s="400">
        <v>937</v>
      </c>
      <c r="D220" s="401">
        <v>0.0007549839414835072</v>
      </c>
      <c r="E220" s="415">
        <v>1519</v>
      </c>
      <c r="F220" s="416">
        <v>0.0011024462112937232</v>
      </c>
      <c r="G220" s="417">
        <v>688</v>
      </c>
      <c r="H220" s="404">
        <v>0.0005137146121193341</v>
      </c>
    </row>
    <row r="221" spans="2:8" ht="12.75">
      <c r="B221" s="399" t="s">
        <v>484</v>
      </c>
      <c r="C221" s="400">
        <v>371</v>
      </c>
      <c r="D221" s="401">
        <v>0.0002989317420388273</v>
      </c>
      <c r="E221" s="415">
        <v>369</v>
      </c>
      <c r="F221" s="416">
        <v>0.0002678095141325766</v>
      </c>
      <c r="G221" s="417">
        <v>379</v>
      </c>
      <c r="H221" s="404">
        <v>0.0002829910435948076</v>
      </c>
    </row>
    <row r="222" spans="2:8" ht="12.75">
      <c r="B222" s="399" t="s">
        <v>485</v>
      </c>
      <c r="C222" s="400">
        <v>49</v>
      </c>
      <c r="D222" s="401">
        <v>3.948155083531681E-05</v>
      </c>
      <c r="E222" s="415">
        <v>1233</v>
      </c>
      <c r="F222" s="416">
        <v>0.0008948756935649511</v>
      </c>
      <c r="G222" s="417">
        <v>13785</v>
      </c>
      <c r="H222" s="404">
        <v>0.010292959197768925</v>
      </c>
    </row>
    <row r="223" spans="2:8" ht="12.75">
      <c r="B223" s="399" t="s">
        <v>486</v>
      </c>
      <c r="C223" s="400">
        <v>43</v>
      </c>
      <c r="D223" s="401">
        <v>3.464707522282904E-05</v>
      </c>
      <c r="E223" s="415">
        <v>257</v>
      </c>
      <c r="F223" s="416">
        <v>0.00018652315753949102</v>
      </c>
      <c r="G223" s="417">
        <v>2464</v>
      </c>
      <c r="H223" s="404">
        <v>0.0018398151224738942</v>
      </c>
    </row>
    <row r="224" spans="2:8" ht="12.75">
      <c r="B224" s="399" t="s">
        <v>487</v>
      </c>
      <c r="C224" s="400">
        <v>0</v>
      </c>
      <c r="D224" s="401">
        <v>0</v>
      </c>
      <c r="E224" s="415">
        <v>4</v>
      </c>
      <c r="F224" s="416">
        <v>2.9030841640387708E-06</v>
      </c>
      <c r="G224" s="417">
        <v>2520</v>
      </c>
      <c r="H224" s="404">
        <v>0.001881629102530119</v>
      </c>
    </row>
    <row r="225" spans="2:8" ht="12.75">
      <c r="B225" s="399" t="s">
        <v>488</v>
      </c>
      <c r="C225" s="400">
        <v>0</v>
      </c>
      <c r="D225" s="401">
        <v>0</v>
      </c>
      <c r="E225" s="415">
        <v>4</v>
      </c>
      <c r="F225" s="416">
        <v>2.9030841640387708E-06</v>
      </c>
      <c r="G225" s="417">
        <v>775</v>
      </c>
      <c r="H225" s="404">
        <v>0.0005786756168495406</v>
      </c>
    </row>
    <row r="226" spans="2:8" ht="12.75">
      <c r="B226" s="399" t="s">
        <v>489</v>
      </c>
      <c r="C226" s="400">
        <v>484</v>
      </c>
      <c r="D226" s="401">
        <v>0.00038998103274068036</v>
      </c>
      <c r="E226" s="415">
        <v>659</v>
      </c>
      <c r="F226" s="416">
        <v>0.00047828311602538746</v>
      </c>
      <c r="G226" s="417">
        <v>8588</v>
      </c>
      <c r="H226" s="404">
        <v>0.0064124725129082</v>
      </c>
    </row>
    <row r="227" spans="2:8" ht="12.75">
      <c r="B227" s="399" t="s">
        <v>490</v>
      </c>
      <c r="C227" s="400">
        <v>774</v>
      </c>
      <c r="D227" s="401">
        <v>0.0006236473540109226</v>
      </c>
      <c r="E227" s="415">
        <v>586</v>
      </c>
      <c r="F227" s="416">
        <v>0.0004253018300316799</v>
      </c>
      <c r="G227" s="417">
        <v>623</v>
      </c>
      <c r="H227" s="404">
        <v>0.00046518052812550165</v>
      </c>
    </row>
    <row r="228" spans="2:8" ht="12.75">
      <c r="B228" s="399" t="s">
        <v>491</v>
      </c>
      <c r="C228" s="400">
        <v>6271</v>
      </c>
      <c r="D228" s="401">
        <v>0.005052832760985137</v>
      </c>
      <c r="E228" s="415">
        <v>8040</v>
      </c>
      <c r="F228" s="416">
        <v>0.005835199169717929</v>
      </c>
      <c r="G228" s="417">
        <v>6882</v>
      </c>
      <c r="H228" s="404">
        <v>0.005138639477623921</v>
      </c>
    </row>
    <row r="229" spans="2:8" ht="12.75">
      <c r="B229" s="399" t="s">
        <v>492</v>
      </c>
      <c r="C229" s="400">
        <v>494</v>
      </c>
      <c r="D229" s="401">
        <v>0.0003980384920948266</v>
      </c>
      <c r="E229" s="415">
        <v>403</v>
      </c>
      <c r="F229" s="416">
        <v>0.00029248572952690616</v>
      </c>
      <c r="G229" s="417">
        <v>357</v>
      </c>
      <c r="H229" s="404">
        <v>0.00026656412285843355</v>
      </c>
    </row>
    <row r="230" spans="2:8" ht="12.75">
      <c r="B230" s="399" t="s">
        <v>493</v>
      </c>
      <c r="C230" s="400">
        <v>774</v>
      </c>
      <c r="D230" s="401">
        <v>0.0006236473540109226</v>
      </c>
      <c r="E230" s="415">
        <v>522</v>
      </c>
      <c r="F230" s="416">
        <v>0.00037885248340705955</v>
      </c>
      <c r="G230" s="417">
        <v>492</v>
      </c>
      <c r="H230" s="404">
        <v>0.00036736568192254705</v>
      </c>
    </row>
    <row r="231" spans="2:8" ht="13.5" thickBot="1">
      <c r="B231" s="405" t="s">
        <v>410</v>
      </c>
      <c r="C231" s="406">
        <v>10184</v>
      </c>
      <c r="D231" s="407">
        <v>0.00820571660626258</v>
      </c>
      <c r="E231" s="420">
        <v>13557</v>
      </c>
      <c r="F231" s="407">
        <v>0.009839278002968403</v>
      </c>
      <c r="G231" s="421">
        <v>37388</v>
      </c>
      <c r="H231" s="410">
        <v>0.027916805113252417</v>
      </c>
    </row>
    <row r="232" spans="2:8" ht="12.75">
      <c r="B232" s="411"/>
      <c r="C232" s="412"/>
      <c r="D232" s="413"/>
      <c r="E232" s="412"/>
      <c r="F232" s="413"/>
      <c r="G232" s="412"/>
      <c r="H232" s="414"/>
    </row>
    <row r="233" spans="2:8" ht="16.5" thickBot="1">
      <c r="B233" s="383" t="s">
        <v>34</v>
      </c>
      <c r="C233" s="384"/>
      <c r="D233" s="383"/>
      <c r="E233" s="384"/>
      <c r="F233" s="383"/>
      <c r="G233" s="384"/>
      <c r="H233" s="431"/>
    </row>
    <row r="234" spans="2:8" ht="13.5" thickBot="1">
      <c r="B234" s="411"/>
      <c r="C234" s="412"/>
      <c r="D234" s="413"/>
      <c r="E234" s="412"/>
      <c r="F234" s="413"/>
      <c r="G234" s="412"/>
      <c r="H234" s="414"/>
    </row>
    <row r="235" spans="2:8" ht="16.5" thickBot="1">
      <c r="B235" s="389" t="s">
        <v>405</v>
      </c>
      <c r="C235" s="390" t="s">
        <v>0</v>
      </c>
      <c r="D235" s="391" t="s">
        <v>294</v>
      </c>
      <c r="E235" s="390" t="s">
        <v>1</v>
      </c>
      <c r="F235" s="391" t="s">
        <v>294</v>
      </c>
      <c r="G235" s="390" t="s">
        <v>15</v>
      </c>
      <c r="H235" s="392" t="s">
        <v>294</v>
      </c>
    </row>
    <row r="236" spans="2:8" ht="12.75">
      <c r="B236" s="399" t="s">
        <v>494</v>
      </c>
      <c r="C236" s="400">
        <v>983</v>
      </c>
      <c r="D236" s="401">
        <v>0.0007920482545125801</v>
      </c>
      <c r="E236" s="400">
        <v>534</v>
      </c>
      <c r="F236" s="416">
        <v>0.0003875617358991759</v>
      </c>
      <c r="G236" s="417">
        <v>569</v>
      </c>
      <c r="H236" s="404">
        <v>0.0004248599044998563</v>
      </c>
    </row>
    <row r="237" spans="2:8" ht="12.75">
      <c r="B237" s="399" t="s">
        <v>495</v>
      </c>
      <c r="C237" s="400">
        <v>489</v>
      </c>
      <c r="D237" s="401">
        <v>0.00039400976241775346</v>
      </c>
      <c r="E237" s="400">
        <v>543</v>
      </c>
      <c r="F237" s="416">
        <v>0.0003940936752682631</v>
      </c>
      <c r="G237" s="417">
        <v>610</v>
      </c>
      <c r="H237" s="404">
        <v>0.00045547371132673517</v>
      </c>
    </row>
    <row r="238" spans="2:8" ht="12.75">
      <c r="B238" s="399" t="s">
        <v>496</v>
      </c>
      <c r="C238" s="400">
        <v>207</v>
      </c>
      <c r="D238" s="401">
        <v>0.00016678940863082815</v>
      </c>
      <c r="E238" s="400">
        <v>325</v>
      </c>
      <c r="F238" s="416">
        <v>0.00023587558832815011</v>
      </c>
      <c r="G238" s="417">
        <v>244</v>
      </c>
      <c r="H238" s="404">
        <v>0.00018218948453069408</v>
      </c>
    </row>
    <row r="239" spans="2:8" ht="12.75">
      <c r="B239" s="399" t="s">
        <v>497</v>
      </c>
      <c r="C239" s="400">
        <v>24711</v>
      </c>
      <c r="D239" s="401">
        <v>0.019910787810030892</v>
      </c>
      <c r="E239" s="400">
        <v>27229</v>
      </c>
      <c r="F239" s="416">
        <v>0.01976201967565292</v>
      </c>
      <c r="G239" s="417">
        <v>26827</v>
      </c>
      <c r="H239" s="404">
        <v>0.02003113648157758</v>
      </c>
    </row>
    <row r="240" spans="2:8" ht="13.5" thickBot="1">
      <c r="B240" s="405" t="s">
        <v>410</v>
      </c>
      <c r="C240" s="406">
        <v>26384</v>
      </c>
      <c r="D240" s="407">
        <v>0.021258800759979567</v>
      </c>
      <c r="E240" s="406">
        <v>28625</v>
      </c>
      <c r="F240" s="407">
        <v>0.020775196048902454</v>
      </c>
      <c r="G240" s="421">
        <v>28245</v>
      </c>
      <c r="H240" s="410">
        <v>0.021089926190858418</v>
      </c>
    </row>
    <row r="241" spans="2:8" ht="12.75">
      <c r="B241" s="411"/>
      <c r="C241" s="412"/>
      <c r="D241" s="413"/>
      <c r="E241" s="412"/>
      <c r="F241" s="413"/>
      <c r="G241" s="412"/>
      <c r="H241" s="414"/>
    </row>
    <row r="242" spans="2:8" ht="16.5" thickBot="1">
      <c r="B242" s="383" t="s">
        <v>38</v>
      </c>
      <c r="C242" s="384"/>
      <c r="D242" s="383"/>
      <c r="E242" s="384"/>
      <c r="F242" s="383"/>
      <c r="G242" s="384"/>
      <c r="H242" s="431"/>
    </row>
    <row r="243" spans="2:8" ht="13.5" thickBot="1">
      <c r="B243" s="411"/>
      <c r="C243" s="412"/>
      <c r="D243" s="413"/>
      <c r="E243" s="412"/>
      <c r="F243" s="413"/>
      <c r="G243" s="412"/>
      <c r="H243" s="414"/>
    </row>
    <row r="244" spans="2:8" ht="16.5" thickBot="1">
      <c r="B244" s="389" t="s">
        <v>405</v>
      </c>
      <c r="C244" s="390" t="s">
        <v>0</v>
      </c>
      <c r="D244" s="391" t="s">
        <v>294</v>
      </c>
      <c r="E244" s="390" t="s">
        <v>1</v>
      </c>
      <c r="F244" s="391" t="s">
        <v>294</v>
      </c>
      <c r="G244" s="390" t="s">
        <v>15</v>
      </c>
      <c r="H244" s="392" t="s">
        <v>294</v>
      </c>
    </row>
    <row r="245" spans="2:8" ht="12.75">
      <c r="B245" s="399" t="s">
        <v>498</v>
      </c>
      <c r="C245" s="400">
        <v>381</v>
      </c>
      <c r="D245" s="401">
        <v>0.00030698920139297356</v>
      </c>
      <c r="E245" s="415">
        <v>785</v>
      </c>
      <c r="F245" s="416">
        <v>0.0005697302671926087</v>
      </c>
      <c r="G245" s="417">
        <v>1739</v>
      </c>
      <c r="H245" s="404">
        <v>0.0012984734163888401</v>
      </c>
    </row>
    <row r="246" spans="2:8" ht="12.75">
      <c r="B246" s="399" t="s">
        <v>499</v>
      </c>
      <c r="C246" s="400">
        <v>2134</v>
      </c>
      <c r="D246" s="401">
        <v>0.0017194618261748178</v>
      </c>
      <c r="E246" s="415">
        <v>2963</v>
      </c>
      <c r="F246" s="416">
        <v>0.0021504595945117193</v>
      </c>
      <c r="G246" s="417">
        <v>3395</v>
      </c>
      <c r="H246" s="404">
        <v>0.002534972540908633</v>
      </c>
    </row>
    <row r="247" spans="2:8" ht="12.75">
      <c r="B247" s="399" t="s">
        <v>500</v>
      </c>
      <c r="C247" s="400">
        <v>11105</v>
      </c>
      <c r="D247" s="401">
        <v>0.008947808612779452</v>
      </c>
      <c r="E247" s="415">
        <v>13398</v>
      </c>
      <c r="F247" s="416">
        <v>0.009723880407447863</v>
      </c>
      <c r="G247" s="417">
        <v>13763</v>
      </c>
      <c r="H247" s="404">
        <v>0.010276532277032551</v>
      </c>
    </row>
    <row r="248" spans="2:8" ht="13.5" thickBot="1">
      <c r="B248" s="405" t="s">
        <v>410</v>
      </c>
      <c r="C248" s="406">
        <v>13612</v>
      </c>
      <c r="D248" s="407">
        <v>0.010967813672863928</v>
      </c>
      <c r="E248" s="420">
        <v>17107</v>
      </c>
      <c r="F248" s="407">
        <v>0.012415765198552812</v>
      </c>
      <c r="G248" s="421">
        <v>18836</v>
      </c>
      <c r="H248" s="410">
        <v>0.014064430863197351</v>
      </c>
    </row>
    <row r="249" spans="2:8" ht="12.75">
      <c r="B249" s="411"/>
      <c r="C249" s="442"/>
      <c r="D249" s="411"/>
      <c r="E249" s="442"/>
      <c r="F249" s="411"/>
      <c r="G249" s="442"/>
      <c r="H249" s="411"/>
    </row>
    <row r="250" spans="2:8" ht="16.5" thickBot="1">
      <c r="B250" s="438" t="s">
        <v>50</v>
      </c>
      <c r="C250" s="439"/>
      <c r="D250" s="438"/>
      <c r="E250" s="439"/>
      <c r="F250" s="438"/>
      <c r="G250" s="439"/>
      <c r="H250" s="431"/>
    </row>
    <row r="251" spans="2:8" ht="13.5" thickBot="1">
      <c r="B251" s="411"/>
      <c r="C251" s="412"/>
      <c r="D251" s="413"/>
      <c r="E251" s="412"/>
      <c r="F251" s="413"/>
      <c r="G251" s="412"/>
      <c r="H251" s="414"/>
    </row>
    <row r="252" spans="2:8" ht="16.5" thickBot="1">
      <c r="B252" s="389" t="s">
        <v>405</v>
      </c>
      <c r="C252" s="390" t="s">
        <v>0</v>
      </c>
      <c r="D252" s="391" t="s">
        <v>294</v>
      </c>
      <c r="E252" s="390" t="s">
        <v>1</v>
      </c>
      <c r="F252" s="391" t="s">
        <v>294</v>
      </c>
      <c r="G252" s="390" t="s">
        <v>15</v>
      </c>
      <c r="H252" s="392" t="s">
        <v>294</v>
      </c>
    </row>
    <row r="253" spans="2:8" ht="12.75">
      <c r="B253" s="399" t="s">
        <v>50</v>
      </c>
      <c r="C253" s="400">
        <v>1074</v>
      </c>
      <c r="D253" s="401">
        <v>0.0008653711346353113</v>
      </c>
      <c r="E253" s="415">
        <v>1287</v>
      </c>
      <c r="F253" s="416">
        <v>0.0009340673297794745</v>
      </c>
      <c r="G253" s="417">
        <v>1353</v>
      </c>
      <c r="H253" s="404">
        <v>0.0010102556252870045</v>
      </c>
    </row>
    <row r="254" spans="2:8" ht="13.5" thickBot="1">
      <c r="B254" s="405" t="s">
        <v>410</v>
      </c>
      <c r="C254" s="406">
        <v>1074</v>
      </c>
      <c r="D254" s="407">
        <v>0.0008653711346353113</v>
      </c>
      <c r="E254" s="420">
        <v>1287</v>
      </c>
      <c r="F254" s="407">
        <v>0.0009340673297794745</v>
      </c>
      <c r="G254" s="421">
        <v>1353</v>
      </c>
      <c r="H254" s="410">
        <v>0.0010102556252870045</v>
      </c>
    </row>
    <row r="255" spans="2:8" ht="12.75">
      <c r="B255" s="425"/>
      <c r="C255" s="426"/>
      <c r="D255" s="425"/>
      <c r="E255" s="426"/>
      <c r="F255" s="425"/>
      <c r="G255" s="426"/>
      <c r="H255" s="425"/>
    </row>
    <row r="256" spans="2:8" ht="16.5" thickBot="1">
      <c r="B256" s="383" t="s">
        <v>501</v>
      </c>
      <c r="C256" s="384"/>
      <c r="D256" s="383"/>
      <c r="E256" s="384"/>
      <c r="F256" s="383"/>
      <c r="G256" s="384"/>
      <c r="H256" s="431"/>
    </row>
    <row r="257" spans="2:8" ht="13.5" thickBot="1">
      <c r="B257" s="411"/>
      <c r="C257" s="412"/>
      <c r="D257" s="413"/>
      <c r="E257" s="412"/>
      <c r="F257" s="413"/>
      <c r="G257" s="412"/>
      <c r="H257" s="414"/>
    </row>
    <row r="258" spans="2:8" ht="16.5" thickBot="1">
      <c r="B258" s="443" t="s">
        <v>405</v>
      </c>
      <c r="C258" s="444" t="s">
        <v>0</v>
      </c>
      <c r="D258" s="445" t="s">
        <v>294</v>
      </c>
      <c r="E258" s="444" t="s">
        <v>1</v>
      </c>
      <c r="F258" s="445" t="s">
        <v>294</v>
      </c>
      <c r="G258" s="444" t="s">
        <v>15</v>
      </c>
      <c r="H258" s="446" t="s">
        <v>294</v>
      </c>
    </row>
    <row r="259" spans="2:8" ht="12.75">
      <c r="B259" s="434" t="s">
        <v>502</v>
      </c>
      <c r="C259" s="447">
        <v>55</v>
      </c>
      <c r="D259" s="448">
        <v>4.4316026447804586E-05</v>
      </c>
      <c r="E259" s="394">
        <v>37</v>
      </c>
      <c r="F259" s="449">
        <v>2.685352851735863E-05</v>
      </c>
      <c r="G259" s="450">
        <v>42</v>
      </c>
      <c r="H259" s="451">
        <v>3.136048504216865E-05</v>
      </c>
    </row>
    <row r="260" spans="2:8" ht="12.75">
      <c r="B260" s="399" t="s">
        <v>503</v>
      </c>
      <c r="C260" s="400">
        <v>870</v>
      </c>
      <c r="D260" s="452">
        <v>0.0007009989638107271</v>
      </c>
      <c r="E260" s="400">
        <v>617</v>
      </c>
      <c r="F260" s="418">
        <v>0.0004478007323029804</v>
      </c>
      <c r="G260" s="417">
        <v>529</v>
      </c>
      <c r="H260" s="419">
        <v>0.0003949927758882671</v>
      </c>
    </row>
    <row r="261" spans="2:8" ht="12.75">
      <c r="B261" s="440" t="s">
        <v>504</v>
      </c>
      <c r="C261" s="415">
        <v>266</v>
      </c>
      <c r="D261" s="452">
        <v>0.00021432841882029126</v>
      </c>
      <c r="E261" s="400">
        <v>335</v>
      </c>
      <c r="F261" s="418">
        <v>0.00024313329873824704</v>
      </c>
      <c r="G261" s="417">
        <v>207</v>
      </c>
      <c r="H261" s="419">
        <v>0.00015456239056497407</v>
      </c>
    </row>
    <row r="262" spans="2:8" ht="12.75">
      <c r="B262" s="440" t="s">
        <v>505</v>
      </c>
      <c r="C262" s="415">
        <v>856</v>
      </c>
      <c r="D262" s="452">
        <v>0.0006897185207149222</v>
      </c>
      <c r="E262" s="400">
        <v>1737</v>
      </c>
      <c r="F262" s="418">
        <v>0.0012606642982338362</v>
      </c>
      <c r="G262" s="417">
        <v>1173</v>
      </c>
      <c r="H262" s="419">
        <v>0.0008758535465348531</v>
      </c>
    </row>
    <row r="263" spans="2:8" ht="12.75">
      <c r="B263" s="440" t="s">
        <v>506</v>
      </c>
      <c r="C263" s="415">
        <v>256</v>
      </c>
      <c r="D263" s="452">
        <v>0.00020627095946614498</v>
      </c>
      <c r="E263" s="400">
        <v>269</v>
      </c>
      <c r="F263" s="418">
        <v>0.00019523241003160732</v>
      </c>
      <c r="G263" s="417">
        <v>339</v>
      </c>
      <c r="H263" s="419">
        <v>0.00025312391498321843</v>
      </c>
    </row>
    <row r="264" spans="2:8" ht="12.75">
      <c r="B264" s="440" t="s">
        <v>507</v>
      </c>
      <c r="C264" s="415">
        <v>523</v>
      </c>
      <c r="D264" s="452">
        <v>0.00042140512422185087</v>
      </c>
      <c r="E264" s="400">
        <v>616</v>
      </c>
      <c r="F264" s="418">
        <v>0.0004470749612619707</v>
      </c>
      <c r="G264" s="417">
        <v>758</v>
      </c>
      <c r="H264" s="419">
        <v>0.0005659820871896151</v>
      </c>
    </row>
    <row r="265" spans="2:8" ht="12.75">
      <c r="B265" s="440" t="s">
        <v>508</v>
      </c>
      <c r="C265" s="415">
        <v>95</v>
      </c>
      <c r="D265" s="452">
        <v>7.654586386438974E-05</v>
      </c>
      <c r="E265" s="400">
        <v>76</v>
      </c>
      <c r="F265" s="418">
        <v>5.5158599116736646E-05</v>
      </c>
      <c r="G265" s="417">
        <v>94</v>
      </c>
      <c r="H265" s="419">
        <v>7.01877522372346E-05</v>
      </c>
    </row>
    <row r="266" spans="2:8" ht="12.75">
      <c r="B266" s="440" t="s">
        <v>509</v>
      </c>
      <c r="C266" s="415">
        <v>1702</v>
      </c>
      <c r="D266" s="452">
        <v>0.0013713795820756982</v>
      </c>
      <c r="E266" s="400">
        <v>2061</v>
      </c>
      <c r="F266" s="418">
        <v>0.0014958141155209765</v>
      </c>
      <c r="G266" s="417">
        <v>1911</v>
      </c>
      <c r="H266" s="419">
        <v>0.0014269020694186736</v>
      </c>
    </row>
    <row r="267" spans="2:8" ht="12.75">
      <c r="B267" s="440" t="s">
        <v>510</v>
      </c>
      <c r="C267" s="415">
        <v>615</v>
      </c>
      <c r="D267" s="452">
        <v>0.0004955337502799967</v>
      </c>
      <c r="E267" s="400">
        <v>557</v>
      </c>
      <c r="F267" s="418">
        <v>0.0004042544698423988</v>
      </c>
      <c r="G267" s="417">
        <v>493</v>
      </c>
      <c r="H267" s="419">
        <v>0.0003681123601378368</v>
      </c>
    </row>
    <row r="268" spans="2:8" ht="12.75">
      <c r="B268" s="440" t="s">
        <v>511</v>
      </c>
      <c r="C268" s="415">
        <v>364</v>
      </c>
      <c r="D268" s="452">
        <v>0.0002932915204909249</v>
      </c>
      <c r="E268" s="400">
        <v>117</v>
      </c>
      <c r="F268" s="418">
        <v>8.491521179813404E-05</v>
      </c>
      <c r="G268" s="417">
        <v>395</v>
      </c>
      <c r="H268" s="419">
        <v>0.0002949378950394433</v>
      </c>
    </row>
    <row r="269" spans="2:8" ht="12.75">
      <c r="B269" s="453" t="s">
        <v>512</v>
      </c>
      <c r="C269" s="415">
        <v>622</v>
      </c>
      <c r="D269" s="452">
        <v>0.0005011739718278991</v>
      </c>
      <c r="E269" s="400">
        <v>554</v>
      </c>
      <c r="F269" s="418">
        <v>0.0004020771567193697</v>
      </c>
      <c r="G269" s="417">
        <v>453</v>
      </c>
      <c r="H269" s="419">
        <v>0.0003382452315262476</v>
      </c>
    </row>
    <row r="270" spans="2:8" ht="12.75">
      <c r="B270" s="453" t="s">
        <v>513</v>
      </c>
      <c r="C270" s="415">
        <v>390</v>
      </c>
      <c r="D270" s="452">
        <v>0.00031424091481170526</v>
      </c>
      <c r="E270" s="400">
        <v>999</v>
      </c>
      <c r="F270" s="418">
        <v>0.0007250452699686829</v>
      </c>
      <c r="G270" s="417">
        <v>854</v>
      </c>
      <c r="H270" s="419">
        <v>0.0006376631958574292</v>
      </c>
    </row>
    <row r="271" spans="2:8" ht="12.75">
      <c r="B271" s="453" t="s">
        <v>514</v>
      </c>
      <c r="C271" s="415">
        <v>400</v>
      </c>
      <c r="D271" s="452">
        <v>0.0003222983741658515</v>
      </c>
      <c r="E271" s="400">
        <v>680</v>
      </c>
      <c r="F271" s="418">
        <v>0.000493524307886591</v>
      </c>
      <c r="G271" s="417">
        <v>1081</v>
      </c>
      <c r="H271" s="419">
        <v>0.0008071591507281979</v>
      </c>
    </row>
    <row r="272" spans="2:8" ht="12.75">
      <c r="B272" s="453" t="s">
        <v>515</v>
      </c>
      <c r="C272" s="415">
        <v>59</v>
      </c>
      <c r="D272" s="452">
        <v>4.75390101894631E-05</v>
      </c>
      <c r="E272" s="400">
        <v>119</v>
      </c>
      <c r="F272" s="418">
        <v>8.636675388015343E-05</v>
      </c>
      <c r="G272" s="417">
        <v>156</v>
      </c>
      <c r="H272" s="419">
        <v>0.00011648180158519785</v>
      </c>
    </row>
    <row r="273" spans="2:8" ht="12.75">
      <c r="B273" s="453" t="s">
        <v>516</v>
      </c>
      <c r="C273" s="415">
        <v>576</v>
      </c>
      <c r="D273" s="452">
        <v>0.0004641096587988262</v>
      </c>
      <c r="E273" s="400">
        <v>555</v>
      </c>
      <c r="F273" s="418">
        <v>0.00040280292776037944</v>
      </c>
      <c r="G273" s="417">
        <v>363</v>
      </c>
      <c r="H273" s="419">
        <v>0.00027104419215017193</v>
      </c>
    </row>
    <row r="274" spans="2:8" ht="13.5" thickBot="1">
      <c r="B274" s="454" t="s">
        <v>517</v>
      </c>
      <c r="C274" s="455">
        <v>1317</v>
      </c>
      <c r="D274" s="456">
        <v>0.0010611673969410662</v>
      </c>
      <c r="E274" s="457">
        <v>1870</v>
      </c>
      <c r="F274" s="458">
        <v>0.0013571918466881252</v>
      </c>
      <c r="G274" s="459">
        <v>2396</v>
      </c>
      <c r="H274" s="460">
        <v>0.0017890410038341926</v>
      </c>
    </row>
    <row r="275" spans="2:8" ht="12.75">
      <c r="B275" s="461"/>
      <c r="C275" s="415"/>
      <c r="D275" s="452"/>
      <c r="E275" s="415"/>
      <c r="F275" s="452"/>
      <c r="G275" s="415"/>
      <c r="H275" s="452"/>
    </row>
    <row r="276" spans="2:8" ht="16.5" thickBot="1">
      <c r="B276" s="427" t="s">
        <v>518</v>
      </c>
      <c r="C276" s="428"/>
      <c r="D276" s="427"/>
      <c r="E276" s="428"/>
      <c r="F276" s="427"/>
      <c r="G276" s="428"/>
      <c r="H276" s="462"/>
    </row>
    <row r="277" spans="2:8" ht="13.5" thickBot="1">
      <c r="B277" s="411"/>
      <c r="C277" s="412"/>
      <c r="D277" s="413"/>
      <c r="E277" s="412"/>
      <c r="F277" s="413"/>
      <c r="G277" s="412"/>
      <c r="H277" s="414"/>
    </row>
    <row r="278" spans="2:8" ht="16.5" thickBot="1">
      <c r="B278" s="443" t="s">
        <v>405</v>
      </c>
      <c r="C278" s="444" t="s">
        <v>0</v>
      </c>
      <c r="D278" s="445" t="s">
        <v>294</v>
      </c>
      <c r="E278" s="444" t="s">
        <v>1</v>
      </c>
      <c r="F278" s="445" t="s">
        <v>294</v>
      </c>
      <c r="G278" s="444" t="s">
        <v>15</v>
      </c>
      <c r="H278" s="446" t="s">
        <v>294</v>
      </c>
    </row>
    <row r="279" spans="2:8" ht="12.75">
      <c r="B279" s="453" t="s">
        <v>519</v>
      </c>
      <c r="C279" s="415">
        <v>305807</v>
      </c>
      <c r="D279" s="452">
        <v>0.2464027472713414</v>
      </c>
      <c r="E279" s="400">
        <v>135265</v>
      </c>
      <c r="F279" s="418">
        <v>0.09817141986217608</v>
      </c>
      <c r="G279" s="417">
        <v>176565</v>
      </c>
      <c r="H279" s="419">
        <v>0.13183723908263115</v>
      </c>
    </row>
    <row r="280" spans="2:8" ht="12.75">
      <c r="B280" s="453" t="s">
        <v>520</v>
      </c>
      <c r="C280" s="415">
        <v>21568</v>
      </c>
      <c r="D280" s="452">
        <v>0.017378328335022713</v>
      </c>
      <c r="E280" s="400">
        <v>34347</v>
      </c>
      <c r="F280" s="418">
        <v>0.024928057945559915</v>
      </c>
      <c r="G280" s="417">
        <v>32286</v>
      </c>
      <c r="H280" s="419">
        <v>0.024107252858844217</v>
      </c>
    </row>
    <row r="281" spans="2:8" ht="12.75">
      <c r="B281" s="453" t="s">
        <v>521</v>
      </c>
      <c r="C281" s="415">
        <v>2175</v>
      </c>
      <c r="D281" s="452">
        <v>0.0017524974095268176</v>
      </c>
      <c r="E281" s="400">
        <v>3757</v>
      </c>
      <c r="F281" s="418">
        <v>0.002726721801073415</v>
      </c>
      <c r="G281" s="417">
        <v>2121</v>
      </c>
      <c r="H281" s="419">
        <v>0.0015837044946295168</v>
      </c>
    </row>
    <row r="282" spans="2:8" ht="13.5" thickBot="1">
      <c r="B282" s="454" t="s">
        <v>522</v>
      </c>
      <c r="C282" s="455">
        <v>13</v>
      </c>
      <c r="D282" s="456">
        <v>1.0474697160390174E-05</v>
      </c>
      <c r="E282" s="457">
        <v>16</v>
      </c>
      <c r="F282" s="458">
        <v>1.1612336656155083E-05</v>
      </c>
      <c r="G282" s="459">
        <v>26448</v>
      </c>
      <c r="H282" s="460">
        <v>0.019748145437982773</v>
      </c>
    </row>
    <row r="283" spans="2:8" ht="12.75">
      <c r="B283" s="463"/>
      <c r="C283" s="415"/>
      <c r="D283" s="452"/>
      <c r="E283" s="415"/>
      <c r="F283" s="452"/>
      <c r="G283" s="415"/>
      <c r="H283" s="452"/>
    </row>
    <row r="286" ht="15.75">
      <c r="B286" s="549" t="s">
        <v>986</v>
      </c>
    </row>
  </sheetData>
  <sheetProtection/>
  <printOptions/>
  <pageMargins left="0.75" right="0.75" top="1" bottom="1" header="0.5" footer="0.5"/>
  <pageSetup horizontalDpi="600" verticalDpi="600" orientation="portrait" scale="68" r:id="rId1"/>
  <rowBreaks count="3" manualBreakCount="3">
    <brk id="61" max="255" man="1"/>
    <brk id="215" max="255" man="1"/>
    <brk id="254" max="255" man="1"/>
  </rowBreaks>
</worksheet>
</file>

<file path=xl/worksheets/sheet23.xml><?xml version="1.0" encoding="utf-8"?>
<worksheet xmlns="http://schemas.openxmlformats.org/spreadsheetml/2006/main" xmlns:r="http://schemas.openxmlformats.org/officeDocument/2006/relationships">
  <sheetPr>
    <pageSetUpPr fitToPage="1"/>
  </sheetPr>
  <dimension ref="B1:G61"/>
  <sheetViews>
    <sheetView zoomScale="55" zoomScaleNormal="55" zoomScalePageLayoutView="0" workbookViewId="0" topLeftCell="A1">
      <selection activeCell="A1" sqref="A1"/>
    </sheetView>
  </sheetViews>
  <sheetFormatPr defaultColWidth="9.140625" defaultRowHeight="12.75"/>
  <cols>
    <col min="1" max="1" width="21.57421875" style="468" customWidth="1"/>
    <col min="2" max="2" width="28.28125" style="468" customWidth="1"/>
    <col min="3" max="3" width="21.57421875" style="468" customWidth="1"/>
    <col min="4" max="4" width="28.7109375" style="468" customWidth="1"/>
    <col min="5" max="5" width="25.7109375" style="468" customWidth="1"/>
    <col min="6" max="6" width="23.8515625" style="468" customWidth="1"/>
    <col min="7" max="7" width="20.00390625" style="468" customWidth="1"/>
    <col min="8" max="16384" width="9.140625" style="468" customWidth="1"/>
  </cols>
  <sheetData>
    <row r="1" ht="26.25" customHeight="1">
      <c r="B1" s="519" t="s">
        <v>681</v>
      </c>
    </row>
    <row r="2" ht="26.25" customHeight="1">
      <c r="B2" s="519" t="s">
        <v>563</v>
      </c>
    </row>
    <row r="3" ht="26.25" customHeight="1"/>
    <row r="4" spans="2:7" ht="78" customHeight="1" thickBot="1">
      <c r="B4" s="464" t="s">
        <v>523</v>
      </c>
      <c r="C4" s="465" t="s">
        <v>524</v>
      </c>
      <c r="D4" s="465" t="s">
        <v>525</v>
      </c>
      <c r="E4" s="466" t="s">
        <v>526</v>
      </c>
      <c r="F4" s="467" t="s">
        <v>527</v>
      </c>
      <c r="G4" s="467" t="s">
        <v>528</v>
      </c>
    </row>
    <row r="5" spans="2:7" ht="26.25" customHeight="1">
      <c r="B5" s="469" t="s">
        <v>175</v>
      </c>
      <c r="C5" s="470">
        <v>8584</v>
      </c>
      <c r="D5" s="471">
        <v>13359894.1339</v>
      </c>
      <c r="E5" s="472">
        <v>7706</v>
      </c>
      <c r="F5" s="473">
        <v>0.8977166821994408</v>
      </c>
      <c r="G5" s="474">
        <v>1733.7002509602908</v>
      </c>
    </row>
    <row r="6" spans="2:7" ht="23.25" customHeight="1">
      <c r="B6" s="469" t="s">
        <v>160</v>
      </c>
      <c r="C6" s="470">
        <v>1997</v>
      </c>
      <c r="D6" s="471">
        <v>2224886.82</v>
      </c>
      <c r="E6" s="472">
        <v>1862</v>
      </c>
      <c r="F6" s="473">
        <v>0.9323985978968453</v>
      </c>
      <c r="G6" s="474">
        <v>1194.890880773362</v>
      </c>
    </row>
    <row r="7" spans="2:7" ht="23.25" customHeight="1">
      <c r="B7" s="469" t="s">
        <v>157</v>
      </c>
      <c r="C7" s="470">
        <v>16070</v>
      </c>
      <c r="D7" s="471">
        <v>26962435.46</v>
      </c>
      <c r="E7" s="472">
        <v>14305</v>
      </c>
      <c r="F7" s="473">
        <v>0.8901680149346609</v>
      </c>
      <c r="G7" s="474">
        <v>1884.8259671443552</v>
      </c>
    </row>
    <row r="8" spans="2:7" ht="23.25" customHeight="1">
      <c r="B8" s="469" t="s">
        <v>191</v>
      </c>
      <c r="C8" s="470">
        <v>4615</v>
      </c>
      <c r="D8" s="471">
        <v>7765906.76</v>
      </c>
      <c r="E8" s="472">
        <v>4204</v>
      </c>
      <c r="F8" s="473">
        <v>0.9109425785482124</v>
      </c>
      <c r="G8" s="474">
        <v>1847.2661179828733</v>
      </c>
    </row>
    <row r="9" spans="2:7" ht="23.25" customHeight="1">
      <c r="B9" s="469" t="s">
        <v>159</v>
      </c>
      <c r="C9" s="470">
        <v>81484</v>
      </c>
      <c r="D9" s="471">
        <v>200997811.50540003</v>
      </c>
      <c r="E9" s="472">
        <v>72590</v>
      </c>
      <c r="F9" s="473">
        <v>0.890849737371754</v>
      </c>
      <c r="G9" s="474">
        <v>2768.946294329798</v>
      </c>
    </row>
    <row r="10" spans="2:7" ht="23.25" customHeight="1">
      <c r="B10" s="469" t="s">
        <v>154</v>
      </c>
      <c r="C10" s="470">
        <v>14769</v>
      </c>
      <c r="D10" s="471">
        <v>24112181.95999998</v>
      </c>
      <c r="E10" s="472">
        <v>13419</v>
      </c>
      <c r="F10" s="473">
        <v>0.9085923217550275</v>
      </c>
      <c r="G10" s="474">
        <v>1796.868765183693</v>
      </c>
    </row>
    <row r="11" spans="2:7" ht="23.25" customHeight="1">
      <c r="B11" s="469" t="s">
        <v>182</v>
      </c>
      <c r="C11" s="470">
        <v>6985</v>
      </c>
      <c r="D11" s="471">
        <v>10462596.316</v>
      </c>
      <c r="E11" s="472">
        <v>6260</v>
      </c>
      <c r="F11" s="473">
        <v>0.8962061560486757</v>
      </c>
      <c r="G11" s="474">
        <v>1671.3412645367412</v>
      </c>
    </row>
    <row r="12" spans="2:7" ht="23.25" customHeight="1">
      <c r="B12" s="469" t="s">
        <v>165</v>
      </c>
      <c r="C12" s="470">
        <v>1970</v>
      </c>
      <c r="D12" s="471">
        <v>3930731.322</v>
      </c>
      <c r="E12" s="472">
        <v>1759</v>
      </c>
      <c r="F12" s="473">
        <v>0.8928934010152284</v>
      </c>
      <c r="G12" s="474">
        <v>2234.6397509948833</v>
      </c>
    </row>
    <row r="13" spans="2:7" ht="23.25" customHeight="1">
      <c r="B13" s="469" t="s">
        <v>529</v>
      </c>
      <c r="C13" s="470">
        <v>2171</v>
      </c>
      <c r="D13" s="471">
        <v>5512699.4276</v>
      </c>
      <c r="E13" s="472">
        <v>1842</v>
      </c>
      <c r="F13" s="473">
        <v>0.8484569322892677</v>
      </c>
      <c r="G13" s="474">
        <v>2992.779276655809</v>
      </c>
    </row>
    <row r="14" spans="2:7" ht="23.25" customHeight="1">
      <c r="B14" s="469" t="s">
        <v>155</v>
      </c>
      <c r="C14" s="470">
        <v>45403</v>
      </c>
      <c r="D14" s="471">
        <v>110455974.6744</v>
      </c>
      <c r="E14" s="472">
        <v>40440</v>
      </c>
      <c r="F14" s="473">
        <v>0.8906900425082043</v>
      </c>
      <c r="G14" s="474">
        <v>2731.3544677151335</v>
      </c>
    </row>
    <row r="15" spans="2:7" ht="23.25" customHeight="1">
      <c r="B15" s="469" t="s">
        <v>161</v>
      </c>
      <c r="C15" s="470">
        <v>19573</v>
      </c>
      <c r="D15" s="471">
        <v>32193103.792</v>
      </c>
      <c r="E15" s="472">
        <v>17556</v>
      </c>
      <c r="F15" s="473">
        <v>0.8969498799366474</v>
      </c>
      <c r="G15" s="474">
        <v>1833.7379694691274</v>
      </c>
    </row>
    <row r="16" spans="2:7" ht="23.25" customHeight="1">
      <c r="B16" s="469" t="s">
        <v>172</v>
      </c>
      <c r="C16" s="470">
        <v>3250</v>
      </c>
      <c r="D16" s="471">
        <v>8255100.526000001</v>
      </c>
      <c r="E16" s="472">
        <v>2915</v>
      </c>
      <c r="F16" s="473">
        <v>0.8969230769230769</v>
      </c>
      <c r="G16" s="474">
        <v>2831.938430874786</v>
      </c>
    </row>
    <row r="17" spans="2:7" ht="23.25" customHeight="1">
      <c r="B17" s="469" t="s">
        <v>180</v>
      </c>
      <c r="C17" s="470">
        <v>3273</v>
      </c>
      <c r="D17" s="471">
        <v>6001153.96</v>
      </c>
      <c r="E17" s="472">
        <v>2941</v>
      </c>
      <c r="F17" s="473">
        <v>0.8985640085548426</v>
      </c>
      <c r="G17" s="474">
        <v>2040.5147772866371</v>
      </c>
    </row>
    <row r="18" spans="2:7" ht="23.25" customHeight="1">
      <c r="B18" s="469" t="s">
        <v>169</v>
      </c>
      <c r="C18" s="470">
        <v>24805</v>
      </c>
      <c r="D18" s="471">
        <v>45046518.87320001</v>
      </c>
      <c r="E18" s="472">
        <v>21939</v>
      </c>
      <c r="F18" s="473">
        <v>0.8844587784720822</v>
      </c>
      <c r="G18" s="474">
        <v>2053.2621757235975</v>
      </c>
    </row>
    <row r="19" spans="2:7" ht="23.25" customHeight="1">
      <c r="B19" s="469" t="s">
        <v>194</v>
      </c>
      <c r="C19" s="470">
        <v>12383</v>
      </c>
      <c r="D19" s="471">
        <v>20445592.75</v>
      </c>
      <c r="E19" s="472">
        <v>11234</v>
      </c>
      <c r="F19" s="473">
        <v>0.9072114996365985</v>
      </c>
      <c r="G19" s="474">
        <v>1819.9744303008724</v>
      </c>
    </row>
    <row r="20" spans="2:7" ht="23.25" customHeight="1">
      <c r="B20" s="469" t="s">
        <v>201</v>
      </c>
      <c r="C20" s="470">
        <v>4463</v>
      </c>
      <c r="D20" s="471">
        <v>7089008.13</v>
      </c>
      <c r="E20" s="472">
        <v>4024</v>
      </c>
      <c r="F20" s="473">
        <v>0.9016356710732691</v>
      </c>
      <c r="G20" s="474">
        <v>1761.6819408548708</v>
      </c>
    </row>
    <row r="21" spans="2:7" ht="23.25" customHeight="1">
      <c r="B21" s="469" t="s">
        <v>187</v>
      </c>
      <c r="C21" s="470">
        <v>5645</v>
      </c>
      <c r="D21" s="471">
        <v>9587578.52</v>
      </c>
      <c r="E21" s="472">
        <v>5156</v>
      </c>
      <c r="F21" s="473">
        <v>0.9133746678476528</v>
      </c>
      <c r="G21" s="474">
        <v>1859.4993250581845</v>
      </c>
    </row>
    <row r="22" spans="2:7" ht="23.25" customHeight="1">
      <c r="B22" s="469" t="s">
        <v>198</v>
      </c>
      <c r="C22" s="470">
        <v>6629</v>
      </c>
      <c r="D22" s="471">
        <v>8120618.5705</v>
      </c>
      <c r="E22" s="472">
        <v>5986</v>
      </c>
      <c r="F22" s="473">
        <v>0.9030019610801026</v>
      </c>
      <c r="G22" s="474">
        <v>1356.6018326929502</v>
      </c>
    </row>
    <row r="23" spans="2:7" ht="23.25" customHeight="1">
      <c r="B23" s="469" t="s">
        <v>183</v>
      </c>
      <c r="C23" s="470">
        <v>7979</v>
      </c>
      <c r="D23" s="471">
        <v>14582008.05</v>
      </c>
      <c r="E23" s="472">
        <v>7246</v>
      </c>
      <c r="F23" s="473">
        <v>0.9081338513598195</v>
      </c>
      <c r="G23" s="474">
        <v>2012.4217568313554</v>
      </c>
    </row>
    <row r="24" spans="2:7" ht="23.25" customHeight="1">
      <c r="B24" s="469" t="s">
        <v>199</v>
      </c>
      <c r="C24" s="470">
        <v>2297</v>
      </c>
      <c r="D24" s="471">
        <v>2142025.642</v>
      </c>
      <c r="E24" s="472">
        <v>2097</v>
      </c>
      <c r="F24" s="473">
        <v>0.912929908576404</v>
      </c>
      <c r="G24" s="474">
        <v>1021.471455412494</v>
      </c>
    </row>
    <row r="25" spans="2:7" ht="23.25" customHeight="1">
      <c r="B25" s="469" t="s">
        <v>156</v>
      </c>
      <c r="C25" s="470">
        <v>15196</v>
      </c>
      <c r="D25" s="471">
        <v>34143253.21</v>
      </c>
      <c r="E25" s="472">
        <v>13602</v>
      </c>
      <c r="F25" s="473">
        <v>0.8951039747301922</v>
      </c>
      <c r="G25" s="474">
        <v>2510.164182473166</v>
      </c>
    </row>
    <row r="26" spans="2:7" ht="23.25" customHeight="1">
      <c r="B26" s="469" t="s">
        <v>186</v>
      </c>
      <c r="C26" s="470">
        <v>13309</v>
      </c>
      <c r="D26" s="471">
        <v>18048242.944</v>
      </c>
      <c r="E26" s="472">
        <v>11805</v>
      </c>
      <c r="F26" s="473">
        <v>0.8869937636186039</v>
      </c>
      <c r="G26" s="474">
        <v>1528.8642900465902</v>
      </c>
    </row>
    <row r="27" spans="2:7" ht="23.25" customHeight="1">
      <c r="B27" s="469" t="s">
        <v>177</v>
      </c>
      <c r="C27" s="470">
        <v>18474</v>
      </c>
      <c r="D27" s="471">
        <v>29336514.41</v>
      </c>
      <c r="E27" s="472">
        <v>16331</v>
      </c>
      <c r="F27" s="473">
        <v>0.8839991339179387</v>
      </c>
      <c r="G27" s="474">
        <v>1796.369751393056</v>
      </c>
    </row>
    <row r="28" spans="2:7" ht="23.25" customHeight="1">
      <c r="B28" s="469" t="s">
        <v>193</v>
      </c>
      <c r="C28" s="470">
        <v>10386</v>
      </c>
      <c r="D28" s="471">
        <v>15121809.41</v>
      </c>
      <c r="E28" s="472">
        <v>9324</v>
      </c>
      <c r="F28" s="473">
        <v>0.8977469670710572</v>
      </c>
      <c r="G28" s="474">
        <v>1621.815681038181</v>
      </c>
    </row>
    <row r="29" spans="2:7" ht="23.25" customHeight="1">
      <c r="B29" s="469" t="s">
        <v>179</v>
      </c>
      <c r="C29" s="470">
        <v>4290</v>
      </c>
      <c r="D29" s="471">
        <v>6677461.99</v>
      </c>
      <c r="E29" s="472">
        <v>3841</v>
      </c>
      <c r="F29" s="473">
        <v>0.8953379953379953</v>
      </c>
      <c r="G29" s="474">
        <v>1738.4696667534497</v>
      </c>
    </row>
    <row r="30" spans="2:7" ht="23.25" customHeight="1">
      <c r="B30" s="469" t="s">
        <v>174</v>
      </c>
      <c r="C30" s="470">
        <v>12166</v>
      </c>
      <c r="D30" s="471">
        <v>19151397.79</v>
      </c>
      <c r="E30" s="472">
        <v>11126</v>
      </c>
      <c r="F30" s="473">
        <v>0.9145158638829525</v>
      </c>
      <c r="G30" s="474">
        <v>1721.3192333273412</v>
      </c>
    </row>
    <row r="31" spans="2:7" ht="23.25" customHeight="1">
      <c r="B31" s="469" t="s">
        <v>176</v>
      </c>
      <c r="C31" s="470">
        <v>2281</v>
      </c>
      <c r="D31" s="471">
        <v>3372858.23</v>
      </c>
      <c r="E31" s="472">
        <v>2051</v>
      </c>
      <c r="F31" s="473">
        <v>0.8991670320035072</v>
      </c>
      <c r="G31" s="474">
        <v>1644.4945051194538</v>
      </c>
    </row>
    <row r="32" spans="2:7" ht="23.25" customHeight="1">
      <c r="B32" s="469" t="s">
        <v>195</v>
      </c>
      <c r="C32" s="470">
        <v>3283</v>
      </c>
      <c r="D32" s="471">
        <v>4655476.56</v>
      </c>
      <c r="E32" s="472">
        <v>2980</v>
      </c>
      <c r="F32" s="473">
        <v>0.9077063661285409</v>
      </c>
      <c r="G32" s="474">
        <v>1562.2404563758387</v>
      </c>
    </row>
    <row r="33" spans="2:7" ht="23.25" customHeight="1">
      <c r="B33" s="469" t="s">
        <v>158</v>
      </c>
      <c r="C33" s="470">
        <v>7027</v>
      </c>
      <c r="D33" s="471">
        <v>21305637.340000004</v>
      </c>
      <c r="E33" s="472">
        <v>6205</v>
      </c>
      <c r="F33" s="473">
        <v>0.8830226270101039</v>
      </c>
      <c r="G33" s="474">
        <v>3433.6240676873495</v>
      </c>
    </row>
    <row r="34" spans="2:7" ht="23.25" customHeight="1">
      <c r="B34" s="469" t="s">
        <v>167</v>
      </c>
      <c r="C34" s="470">
        <v>3124</v>
      </c>
      <c r="D34" s="471">
        <v>3671851.64</v>
      </c>
      <c r="E34" s="472">
        <v>2819</v>
      </c>
      <c r="F34" s="473">
        <v>0.9023687580025608</v>
      </c>
      <c r="G34" s="474">
        <v>1302.5369421780774</v>
      </c>
    </row>
    <row r="35" spans="2:7" ht="23.25" customHeight="1">
      <c r="B35" s="469" t="s">
        <v>171</v>
      </c>
      <c r="C35" s="470">
        <v>17492</v>
      </c>
      <c r="D35" s="471">
        <v>36493374.6034</v>
      </c>
      <c r="E35" s="472">
        <v>15391</v>
      </c>
      <c r="F35" s="473">
        <v>0.8798879487765836</v>
      </c>
      <c r="G35" s="474">
        <v>2371.0853488012476</v>
      </c>
    </row>
    <row r="36" spans="2:7" ht="23.25" customHeight="1">
      <c r="B36" s="469" t="s">
        <v>164</v>
      </c>
      <c r="C36" s="470">
        <v>4063</v>
      </c>
      <c r="D36" s="471">
        <v>6343276.68</v>
      </c>
      <c r="E36" s="472">
        <v>3687</v>
      </c>
      <c r="F36" s="473">
        <v>0.9074575436869309</v>
      </c>
      <c r="G36" s="474">
        <v>1720.4439056143206</v>
      </c>
    </row>
    <row r="37" spans="2:7" ht="23.25" customHeight="1">
      <c r="B37" s="469" t="s">
        <v>166</v>
      </c>
      <c r="C37" s="470">
        <v>36263</v>
      </c>
      <c r="D37" s="471">
        <v>77635282.3833</v>
      </c>
      <c r="E37" s="472">
        <v>32105</v>
      </c>
      <c r="F37" s="473">
        <v>0.8853376720072802</v>
      </c>
      <c r="G37" s="474">
        <v>2418.1679608565646</v>
      </c>
    </row>
    <row r="38" spans="2:7" ht="23.25" customHeight="1">
      <c r="B38" s="469" t="s">
        <v>185</v>
      </c>
      <c r="C38" s="470">
        <v>18353</v>
      </c>
      <c r="D38" s="471">
        <v>24853673.46</v>
      </c>
      <c r="E38" s="472">
        <v>16501</v>
      </c>
      <c r="F38" s="473">
        <v>0.899090067019016</v>
      </c>
      <c r="G38" s="474">
        <v>1506.1919556390521</v>
      </c>
    </row>
    <row r="39" spans="2:7" ht="23.25" customHeight="1">
      <c r="B39" s="469" t="s">
        <v>203</v>
      </c>
      <c r="C39" s="470">
        <v>841</v>
      </c>
      <c r="D39" s="471">
        <v>1981699.69</v>
      </c>
      <c r="E39" s="472">
        <v>773</v>
      </c>
      <c r="F39" s="473">
        <v>0.9191438763376932</v>
      </c>
      <c r="G39" s="474">
        <v>2563.6477231565327</v>
      </c>
    </row>
    <row r="40" spans="2:7" ht="23.25" customHeight="1">
      <c r="B40" s="469" t="s">
        <v>189</v>
      </c>
      <c r="C40" s="470">
        <v>21708</v>
      </c>
      <c r="D40" s="471">
        <v>35289336</v>
      </c>
      <c r="E40" s="472">
        <v>19482</v>
      </c>
      <c r="F40" s="473">
        <v>0.8974571586511885</v>
      </c>
      <c r="G40" s="474">
        <v>1811.381582999692</v>
      </c>
    </row>
    <row r="41" spans="2:7" ht="23.25" customHeight="1">
      <c r="B41" s="469" t="s">
        <v>188</v>
      </c>
      <c r="C41" s="470">
        <v>6590</v>
      </c>
      <c r="D41" s="471">
        <v>9387531.720000029</v>
      </c>
      <c r="E41" s="472">
        <v>5915</v>
      </c>
      <c r="F41" s="473">
        <v>0.8975720789074355</v>
      </c>
      <c r="G41" s="474">
        <v>1587.072142011839</v>
      </c>
    </row>
    <row r="42" spans="2:7" ht="23.25" customHeight="1">
      <c r="B42" s="469" t="s">
        <v>170</v>
      </c>
      <c r="C42" s="470">
        <v>9013</v>
      </c>
      <c r="D42" s="471">
        <v>14344515.36</v>
      </c>
      <c r="E42" s="472">
        <v>8059</v>
      </c>
      <c r="F42" s="473">
        <v>0.8941528902696105</v>
      </c>
      <c r="G42" s="474">
        <v>1779.9373818091574</v>
      </c>
    </row>
    <row r="43" spans="2:7" ht="23.25" customHeight="1">
      <c r="B43" s="469" t="s">
        <v>173</v>
      </c>
      <c r="C43" s="470">
        <v>25305</v>
      </c>
      <c r="D43" s="471">
        <v>34957345.400000006</v>
      </c>
      <c r="E43" s="472">
        <v>22260</v>
      </c>
      <c r="F43" s="473">
        <v>0.8796680497925311</v>
      </c>
      <c r="G43" s="474">
        <v>1570.410844564241</v>
      </c>
    </row>
    <row r="44" spans="2:7" ht="23.25" customHeight="1">
      <c r="B44" s="469" t="s">
        <v>192</v>
      </c>
      <c r="C44" s="470">
        <v>1889</v>
      </c>
      <c r="D44" s="471">
        <v>3145194.23</v>
      </c>
      <c r="E44" s="472">
        <v>1708</v>
      </c>
      <c r="F44" s="473">
        <v>0.9041821069348862</v>
      </c>
      <c r="G44" s="474">
        <v>1841.448612412178</v>
      </c>
    </row>
    <row r="45" spans="2:7" ht="23.25" customHeight="1">
      <c r="B45" s="469" t="s">
        <v>190</v>
      </c>
      <c r="C45" s="470">
        <v>8339</v>
      </c>
      <c r="D45" s="471">
        <v>12775810.106</v>
      </c>
      <c r="E45" s="472">
        <v>7371</v>
      </c>
      <c r="F45" s="473">
        <v>0.8839189351241156</v>
      </c>
      <c r="G45" s="474">
        <v>1733.2533043006376</v>
      </c>
    </row>
    <row r="46" spans="2:7" ht="23.25" customHeight="1">
      <c r="B46" s="469" t="s">
        <v>202</v>
      </c>
      <c r="C46" s="470">
        <v>1225</v>
      </c>
      <c r="D46" s="471">
        <v>1504124.5</v>
      </c>
      <c r="E46" s="472">
        <v>1090</v>
      </c>
      <c r="F46" s="473">
        <v>0.889795918367347</v>
      </c>
      <c r="G46" s="474">
        <v>1379.9307339449542</v>
      </c>
    </row>
    <row r="47" spans="2:7" ht="23.25" customHeight="1">
      <c r="B47" s="469" t="s">
        <v>178</v>
      </c>
      <c r="C47" s="470">
        <v>12371</v>
      </c>
      <c r="D47" s="471">
        <v>20790518.71</v>
      </c>
      <c r="E47" s="472">
        <v>11103</v>
      </c>
      <c r="F47" s="473">
        <v>0.8975022229407486</v>
      </c>
      <c r="G47" s="474">
        <v>1872.5136188417546</v>
      </c>
    </row>
    <row r="48" spans="2:7" ht="23.25" customHeight="1">
      <c r="B48" s="469" t="s">
        <v>162</v>
      </c>
      <c r="C48" s="470">
        <v>45115</v>
      </c>
      <c r="D48" s="471">
        <v>81265143.4965</v>
      </c>
      <c r="E48" s="472">
        <v>40617</v>
      </c>
      <c r="F48" s="473">
        <v>0.9002992352875984</v>
      </c>
      <c r="G48" s="474">
        <v>2000.766760137381</v>
      </c>
    </row>
    <row r="49" spans="2:7" ht="23.25" customHeight="1">
      <c r="B49" s="469" t="s">
        <v>181</v>
      </c>
      <c r="C49" s="470">
        <v>5726</v>
      </c>
      <c r="D49" s="471">
        <v>9867242.2338</v>
      </c>
      <c r="E49" s="472">
        <v>5215</v>
      </c>
      <c r="F49" s="473">
        <v>0.910757946210269</v>
      </c>
      <c r="G49" s="474">
        <v>1892.0886354362415</v>
      </c>
    </row>
    <row r="50" spans="2:7" ht="23.25" customHeight="1">
      <c r="B50" s="469" t="s">
        <v>196</v>
      </c>
      <c r="C50" s="470">
        <v>1180</v>
      </c>
      <c r="D50" s="471">
        <v>1967777.03</v>
      </c>
      <c r="E50" s="472">
        <v>1068</v>
      </c>
      <c r="F50" s="473">
        <v>0.9050847457627119</v>
      </c>
      <c r="G50" s="474">
        <v>1842.4878558052435</v>
      </c>
    </row>
    <row r="51" spans="2:7" ht="23.25" customHeight="1">
      <c r="B51" s="469" t="s">
        <v>168</v>
      </c>
      <c r="C51" s="470">
        <v>18622</v>
      </c>
      <c r="D51" s="471">
        <v>31984727.3728</v>
      </c>
      <c r="E51" s="472">
        <v>16567</v>
      </c>
      <c r="F51" s="473">
        <v>0.8896466544946837</v>
      </c>
      <c r="G51" s="474">
        <v>1930.6288026075933</v>
      </c>
    </row>
    <row r="52" spans="2:7" ht="23.25" customHeight="1">
      <c r="B52" s="469" t="s">
        <v>163</v>
      </c>
      <c r="C52" s="470">
        <v>16922</v>
      </c>
      <c r="D52" s="471">
        <v>30687797.4272</v>
      </c>
      <c r="E52" s="472">
        <v>15204</v>
      </c>
      <c r="F52" s="473">
        <v>0.8984753575227514</v>
      </c>
      <c r="G52" s="474">
        <v>2018.4028826098395</v>
      </c>
    </row>
    <row r="53" spans="2:7" ht="23.25" customHeight="1">
      <c r="B53" s="469" t="s">
        <v>200</v>
      </c>
      <c r="C53" s="470">
        <v>2897</v>
      </c>
      <c r="D53" s="471">
        <v>6632216.42</v>
      </c>
      <c r="E53" s="472">
        <v>2646</v>
      </c>
      <c r="F53" s="473">
        <v>0.9133586468760787</v>
      </c>
      <c r="G53" s="474">
        <v>2506.5065835222977</v>
      </c>
    </row>
    <row r="54" spans="2:7" ht="23.25" customHeight="1">
      <c r="B54" s="469" t="s">
        <v>197</v>
      </c>
      <c r="C54" s="470">
        <v>9950</v>
      </c>
      <c r="D54" s="471">
        <v>17140598.8</v>
      </c>
      <c r="E54" s="472">
        <v>8848</v>
      </c>
      <c r="F54" s="473">
        <v>0.8892462311557789</v>
      </c>
      <c r="G54" s="474">
        <v>1937.2286166365282</v>
      </c>
    </row>
    <row r="55" spans="2:7" ht="23.25" customHeight="1">
      <c r="B55" s="469" t="s">
        <v>184</v>
      </c>
      <c r="C55" s="470">
        <v>1157</v>
      </c>
      <c r="D55" s="471">
        <v>2116650.4</v>
      </c>
      <c r="E55" s="472">
        <v>1059</v>
      </c>
      <c r="F55" s="473">
        <v>0.9152981849611063</v>
      </c>
      <c r="G55" s="474">
        <v>1998.7255901794144</v>
      </c>
    </row>
    <row r="57" spans="3:5" ht="12.75">
      <c r="C57" s="475"/>
      <c r="D57" s="476"/>
      <c r="E57" s="475"/>
    </row>
    <row r="60" ht="30.75" customHeight="1">
      <c r="B60" s="550" t="s">
        <v>987</v>
      </c>
    </row>
    <row r="61" spans="2:7" ht="27" customHeight="1">
      <c r="B61" s="553" t="s">
        <v>992</v>
      </c>
      <c r="C61" s="552"/>
      <c r="D61" s="552"/>
      <c r="E61" s="552"/>
      <c r="F61" s="552"/>
      <c r="G61" s="552"/>
    </row>
  </sheetData>
  <sheetProtection/>
  <printOptions/>
  <pageMargins left="0.31" right="0.24" top="0.62" bottom="0.69" header="0.5" footer="0.5"/>
  <pageSetup fitToHeight="1" fitToWidth="1" horizontalDpi="600" verticalDpi="600" orientation="portrait" scale="54" r:id="rId1"/>
</worksheet>
</file>

<file path=xl/worksheets/sheet24.xml><?xml version="1.0" encoding="utf-8"?>
<worksheet xmlns="http://schemas.openxmlformats.org/spreadsheetml/2006/main" xmlns:r="http://schemas.openxmlformats.org/officeDocument/2006/relationships">
  <dimension ref="B1:E611"/>
  <sheetViews>
    <sheetView zoomScalePageLayoutView="0" workbookViewId="0" topLeftCell="A1">
      <selection activeCell="A1" sqref="A1"/>
    </sheetView>
  </sheetViews>
  <sheetFormatPr defaultColWidth="9.140625" defaultRowHeight="12.75"/>
  <cols>
    <col min="2" max="2" width="65.7109375" style="544" customWidth="1"/>
    <col min="3" max="3" width="12.421875" style="545" customWidth="1"/>
    <col min="4" max="4" width="12.421875" style="329" customWidth="1"/>
    <col min="5" max="5" width="6.57421875" style="542" customWidth="1"/>
  </cols>
  <sheetData>
    <row r="1" ht="12.75">
      <c r="B1" s="544" t="s">
        <v>981</v>
      </c>
    </row>
    <row r="2" ht="12.75">
      <c r="B2" s="544" t="s">
        <v>563</v>
      </c>
    </row>
    <row r="4" spans="2:5" ht="39" thickBot="1">
      <c r="B4" s="520" t="s">
        <v>205</v>
      </c>
      <c r="C4" s="521" t="s">
        <v>3</v>
      </c>
      <c r="D4" s="315" t="s">
        <v>206</v>
      </c>
      <c r="E4" s="522" t="s">
        <v>16</v>
      </c>
    </row>
    <row r="5" spans="2:5" ht="12.75">
      <c r="B5" s="523" t="s">
        <v>682</v>
      </c>
      <c r="C5" s="524">
        <v>509</v>
      </c>
      <c r="D5" s="525">
        <v>319.43668689556495</v>
      </c>
      <c r="E5" s="526">
        <v>261</v>
      </c>
    </row>
    <row r="6" spans="2:5" ht="12.75">
      <c r="B6" s="523" t="s">
        <v>683</v>
      </c>
      <c r="C6" s="524">
        <v>337</v>
      </c>
      <c r="D6" s="525">
        <v>332.86251889019485</v>
      </c>
      <c r="E6" s="526">
        <v>223</v>
      </c>
    </row>
    <row r="7" spans="2:5" ht="12.75">
      <c r="B7" s="523" t="s">
        <v>684</v>
      </c>
      <c r="C7" s="524">
        <v>2694</v>
      </c>
      <c r="D7" s="525">
        <v>385.21153747161674</v>
      </c>
      <c r="E7" s="526">
        <v>121</v>
      </c>
    </row>
    <row r="8" spans="2:5" ht="12.75">
      <c r="B8" s="523" t="s">
        <v>284</v>
      </c>
      <c r="C8" s="524">
        <v>456</v>
      </c>
      <c r="D8" s="525">
        <v>277.9318457478256</v>
      </c>
      <c r="E8" s="526">
        <v>325</v>
      </c>
    </row>
    <row r="9" spans="2:5" ht="12.75">
      <c r="B9" s="523" t="s">
        <v>255</v>
      </c>
      <c r="C9" s="524">
        <v>496</v>
      </c>
      <c r="D9" s="525">
        <v>437.9149597400763</v>
      </c>
      <c r="E9" s="526">
        <v>49</v>
      </c>
    </row>
    <row r="10" spans="2:5" ht="12.75">
      <c r="B10" s="523" t="s">
        <v>685</v>
      </c>
      <c r="C10" s="524">
        <v>3068</v>
      </c>
      <c r="D10" s="525">
        <v>359.52085760021004</v>
      </c>
      <c r="E10" s="526">
        <v>173</v>
      </c>
    </row>
    <row r="11" spans="2:5" ht="12.75">
      <c r="B11" s="523" t="s">
        <v>290</v>
      </c>
      <c r="C11" s="524">
        <v>2878</v>
      </c>
      <c r="D11" s="525">
        <v>344.62113229236513</v>
      </c>
      <c r="E11" s="526">
        <v>200</v>
      </c>
    </row>
    <row r="12" spans="2:5" ht="12.75">
      <c r="B12" s="523" t="s">
        <v>686</v>
      </c>
      <c r="C12" s="524">
        <v>472</v>
      </c>
      <c r="D12" s="525">
        <v>315.00897642104417</v>
      </c>
      <c r="E12" s="526">
        <v>265</v>
      </c>
    </row>
    <row r="13" spans="2:5" ht="12.75">
      <c r="B13" s="523" t="s">
        <v>212</v>
      </c>
      <c r="C13" s="524">
        <v>684</v>
      </c>
      <c r="D13" s="525">
        <v>606.592704924575</v>
      </c>
      <c r="E13" s="526">
        <v>6</v>
      </c>
    </row>
    <row r="14" spans="2:5" ht="12.75">
      <c r="B14" s="523" t="s">
        <v>687</v>
      </c>
      <c r="C14" s="524">
        <v>3013</v>
      </c>
      <c r="D14" s="525">
        <v>374.8239708202089</v>
      </c>
      <c r="E14" s="526">
        <v>146</v>
      </c>
    </row>
    <row r="15" spans="2:5" ht="12.75">
      <c r="B15" s="523" t="s">
        <v>688</v>
      </c>
      <c r="C15" s="524">
        <v>448</v>
      </c>
      <c r="D15" s="525">
        <v>356.89532929170616</v>
      </c>
      <c r="E15" s="526">
        <v>180</v>
      </c>
    </row>
    <row r="16" spans="2:5" ht="12.75">
      <c r="B16" s="523" t="s">
        <v>689</v>
      </c>
      <c r="C16" s="524">
        <v>665</v>
      </c>
      <c r="D16" s="525">
        <v>274.5211360634082</v>
      </c>
      <c r="E16" s="526">
        <v>329</v>
      </c>
    </row>
    <row r="17" spans="2:5" ht="12.75">
      <c r="B17" s="523" t="s">
        <v>250</v>
      </c>
      <c r="C17" s="524">
        <v>1615</v>
      </c>
      <c r="D17" s="525">
        <v>445.71397030413425</v>
      </c>
      <c r="E17" s="526">
        <v>44</v>
      </c>
    </row>
    <row r="18" spans="2:5" ht="12.75">
      <c r="B18" s="523" t="s">
        <v>690</v>
      </c>
      <c r="C18" s="524">
        <v>498</v>
      </c>
      <c r="D18" s="525">
        <v>379.24942122578284</v>
      </c>
      <c r="E18" s="526">
        <v>136</v>
      </c>
    </row>
    <row r="19" spans="2:5" ht="12.75">
      <c r="B19" s="523" t="s">
        <v>691</v>
      </c>
      <c r="C19" s="524">
        <v>762</v>
      </c>
      <c r="D19" s="525">
        <v>423.378023235786</v>
      </c>
      <c r="E19" s="526">
        <v>62</v>
      </c>
    </row>
    <row r="20" spans="2:5" ht="12.75">
      <c r="B20" s="523" t="s">
        <v>228</v>
      </c>
      <c r="C20" s="524">
        <v>1747</v>
      </c>
      <c r="D20" s="525">
        <v>499.1385788121816</v>
      </c>
      <c r="E20" s="526">
        <v>22</v>
      </c>
    </row>
    <row r="21" spans="2:5" ht="12.75">
      <c r="B21" s="523" t="s">
        <v>692</v>
      </c>
      <c r="C21" s="524">
        <v>440</v>
      </c>
      <c r="D21" s="525">
        <v>389.02593211497486</v>
      </c>
      <c r="E21" s="526">
        <v>116</v>
      </c>
    </row>
    <row r="22" spans="2:5" ht="12.75">
      <c r="B22" s="523" t="s">
        <v>693</v>
      </c>
      <c r="C22" s="524">
        <v>946</v>
      </c>
      <c r="D22" s="525">
        <v>433.8932053975214</v>
      </c>
      <c r="E22" s="526">
        <v>53</v>
      </c>
    </row>
    <row r="23" spans="2:5" ht="12.75">
      <c r="B23" s="523" t="s">
        <v>694</v>
      </c>
      <c r="C23" s="524">
        <v>1543</v>
      </c>
      <c r="D23" s="525">
        <v>381.62841313810844</v>
      </c>
      <c r="E23" s="526">
        <v>129</v>
      </c>
    </row>
    <row r="24" spans="2:5" ht="12.75">
      <c r="B24" s="523" t="s">
        <v>695</v>
      </c>
      <c r="C24" s="524">
        <v>362</v>
      </c>
      <c r="D24" s="525">
        <v>357.9161764269683</v>
      </c>
      <c r="E24" s="526">
        <v>176</v>
      </c>
    </row>
    <row r="25" spans="2:5" ht="12.75">
      <c r="B25" s="523" t="s">
        <v>696</v>
      </c>
      <c r="C25" s="524">
        <v>734</v>
      </c>
      <c r="D25" s="525">
        <v>391.6651103225634</v>
      </c>
      <c r="E25" s="526">
        <v>112</v>
      </c>
    </row>
    <row r="26" spans="2:5" ht="12.75">
      <c r="B26" s="523" t="s">
        <v>270</v>
      </c>
      <c r="C26" s="524">
        <v>20309</v>
      </c>
      <c r="D26" s="525">
        <v>384.7200100626948</v>
      </c>
      <c r="E26" s="526">
        <v>123</v>
      </c>
    </row>
    <row r="27" spans="2:5" ht="12.75">
      <c r="B27" s="523" t="s">
        <v>697</v>
      </c>
      <c r="C27" s="524">
        <v>1171</v>
      </c>
      <c r="D27" s="525">
        <v>432.67170157106756</v>
      </c>
      <c r="E27" s="526">
        <v>56</v>
      </c>
    </row>
    <row r="28" spans="2:5" ht="12.75">
      <c r="B28" s="523" t="s">
        <v>698</v>
      </c>
      <c r="C28" s="524">
        <v>521</v>
      </c>
      <c r="D28" s="525">
        <v>399.184774280548</v>
      </c>
      <c r="E28" s="526">
        <v>97</v>
      </c>
    </row>
    <row r="29" spans="2:5" ht="12.75">
      <c r="B29" s="523" t="s">
        <v>699</v>
      </c>
      <c r="C29" s="524">
        <v>1806</v>
      </c>
      <c r="D29" s="525">
        <v>341.7095695708196</v>
      </c>
      <c r="E29" s="526">
        <v>207</v>
      </c>
    </row>
    <row r="30" spans="2:5" ht="12.75">
      <c r="B30" s="523" t="s">
        <v>700</v>
      </c>
      <c r="C30" s="524">
        <v>354</v>
      </c>
      <c r="D30" s="525">
        <v>292.9517788131315</v>
      </c>
      <c r="E30" s="526">
        <v>308</v>
      </c>
    </row>
    <row r="31" spans="2:5" ht="12.75">
      <c r="B31" s="523" t="s">
        <v>701</v>
      </c>
      <c r="C31" s="524">
        <v>6589</v>
      </c>
      <c r="D31" s="525">
        <v>412.2863716484134</v>
      </c>
      <c r="E31" s="526">
        <v>74</v>
      </c>
    </row>
    <row r="32" spans="2:5" ht="12.75">
      <c r="B32" s="523" t="s">
        <v>263</v>
      </c>
      <c r="C32" s="524">
        <v>2414</v>
      </c>
      <c r="D32" s="525">
        <v>305.29524098594936</v>
      </c>
      <c r="E32" s="526">
        <v>281</v>
      </c>
    </row>
    <row r="33" spans="2:5" ht="12.75">
      <c r="B33" s="523" t="s">
        <v>702</v>
      </c>
      <c r="C33" s="524">
        <v>11009</v>
      </c>
      <c r="D33" s="525">
        <v>412.62252366517043</v>
      </c>
      <c r="E33" s="526">
        <v>72</v>
      </c>
    </row>
    <row r="34" spans="2:5" ht="12.75">
      <c r="B34" s="523" t="s">
        <v>703</v>
      </c>
      <c r="C34" s="524">
        <v>343</v>
      </c>
      <c r="D34" s="525">
        <v>230.53554145607055</v>
      </c>
      <c r="E34" s="526">
        <v>368</v>
      </c>
    </row>
    <row r="35" spans="2:5" ht="12.75">
      <c r="B35" s="523" t="s">
        <v>704</v>
      </c>
      <c r="C35" s="524">
        <v>774</v>
      </c>
      <c r="D35" s="525">
        <v>348.37402948126476</v>
      </c>
      <c r="E35" s="526">
        <v>188</v>
      </c>
    </row>
    <row r="36" spans="2:5" ht="12.75">
      <c r="B36" s="523" t="s">
        <v>705</v>
      </c>
      <c r="C36" s="524">
        <v>2212</v>
      </c>
      <c r="D36" s="525">
        <v>287.2589239218375</v>
      </c>
      <c r="E36" s="526">
        <v>314</v>
      </c>
    </row>
    <row r="37" spans="2:5" ht="12.75">
      <c r="B37" s="523" t="s">
        <v>706</v>
      </c>
      <c r="C37" s="524">
        <v>482</v>
      </c>
      <c r="D37" s="525">
        <v>352.81630860447245</v>
      </c>
      <c r="E37" s="526">
        <v>182</v>
      </c>
    </row>
    <row r="38" spans="2:5" ht="12.75">
      <c r="B38" s="523" t="s">
        <v>223</v>
      </c>
      <c r="C38" s="524">
        <v>550</v>
      </c>
      <c r="D38" s="525">
        <v>511.5470111703265</v>
      </c>
      <c r="E38" s="526">
        <v>17</v>
      </c>
    </row>
    <row r="39" spans="2:5" ht="12.75">
      <c r="B39" s="523" t="s">
        <v>707</v>
      </c>
      <c r="C39" s="524">
        <v>997</v>
      </c>
      <c r="D39" s="525">
        <v>264.9897273290258</v>
      </c>
      <c r="E39" s="526">
        <v>343</v>
      </c>
    </row>
    <row r="40" spans="2:5" ht="12.75">
      <c r="B40" s="523" t="s">
        <v>222</v>
      </c>
      <c r="C40" s="524">
        <v>997</v>
      </c>
      <c r="D40" s="525">
        <v>516.582987476619</v>
      </c>
      <c r="E40" s="526">
        <v>16</v>
      </c>
    </row>
    <row r="41" spans="2:5" ht="12.75">
      <c r="B41" s="523" t="s">
        <v>708</v>
      </c>
      <c r="C41" s="524">
        <v>613</v>
      </c>
      <c r="D41" s="525">
        <v>397.9795881268341</v>
      </c>
      <c r="E41" s="526">
        <v>103</v>
      </c>
    </row>
    <row r="42" spans="2:5" ht="12.75">
      <c r="B42" s="523" t="s">
        <v>709</v>
      </c>
      <c r="C42" s="524">
        <v>496</v>
      </c>
      <c r="D42" s="525">
        <v>331.42452407839255</v>
      </c>
      <c r="E42" s="526">
        <v>226</v>
      </c>
    </row>
    <row r="43" spans="2:5" ht="12.75">
      <c r="B43" s="523" t="s">
        <v>710</v>
      </c>
      <c r="C43" s="524">
        <v>671</v>
      </c>
      <c r="D43" s="525">
        <v>272.2926963875565</v>
      </c>
      <c r="E43" s="526">
        <v>334</v>
      </c>
    </row>
    <row r="44" spans="2:5" ht="12.75">
      <c r="B44" s="523" t="s">
        <v>711</v>
      </c>
      <c r="C44" s="524">
        <v>4044</v>
      </c>
      <c r="D44" s="525">
        <v>364.91278728760796</v>
      </c>
      <c r="E44" s="526">
        <v>161</v>
      </c>
    </row>
    <row r="45" spans="2:5" ht="12.75">
      <c r="B45" s="523" t="s">
        <v>712</v>
      </c>
      <c r="C45" s="524">
        <v>156</v>
      </c>
      <c r="D45" s="525">
        <v>151.1012959841925</v>
      </c>
      <c r="E45" s="526">
        <v>381</v>
      </c>
    </row>
    <row r="46" spans="2:5" ht="12.75">
      <c r="B46" s="523" t="s">
        <v>713</v>
      </c>
      <c r="C46" s="524">
        <v>492</v>
      </c>
      <c r="D46" s="525">
        <v>312.1550116106437</v>
      </c>
      <c r="E46" s="526">
        <v>267</v>
      </c>
    </row>
    <row r="47" spans="2:5" ht="12.75">
      <c r="B47" s="523" t="s">
        <v>714</v>
      </c>
      <c r="C47" s="524">
        <v>657</v>
      </c>
      <c r="D47" s="525">
        <v>357.5841030190548</v>
      </c>
      <c r="E47" s="526">
        <v>177</v>
      </c>
    </row>
    <row r="48" spans="2:5" ht="12.75">
      <c r="B48" s="523" t="s">
        <v>715</v>
      </c>
      <c r="C48" s="524">
        <v>502</v>
      </c>
      <c r="D48" s="525">
        <v>305.70796972151345</v>
      </c>
      <c r="E48" s="526">
        <v>280</v>
      </c>
    </row>
    <row r="49" spans="2:5" ht="12.75">
      <c r="B49" s="523" t="s">
        <v>716</v>
      </c>
      <c r="C49" s="524">
        <v>232</v>
      </c>
      <c r="D49" s="525">
        <v>220.52183831566938</v>
      </c>
      <c r="E49" s="526">
        <v>374</v>
      </c>
    </row>
    <row r="50" spans="2:5" ht="12.75">
      <c r="B50" s="523" t="s">
        <v>717</v>
      </c>
      <c r="C50" s="524">
        <v>1907</v>
      </c>
      <c r="D50" s="525">
        <v>324.49135512150133</v>
      </c>
      <c r="E50" s="526">
        <v>247</v>
      </c>
    </row>
    <row r="51" spans="2:5" ht="12.75">
      <c r="B51" s="523" t="s">
        <v>718</v>
      </c>
      <c r="C51" s="524">
        <v>13410</v>
      </c>
      <c r="D51" s="525">
        <v>299.13958888271475</v>
      </c>
      <c r="E51" s="526">
        <v>295</v>
      </c>
    </row>
    <row r="52" spans="2:5" ht="12.75">
      <c r="B52" s="523" t="s">
        <v>210</v>
      </c>
      <c r="C52" s="524">
        <v>1957</v>
      </c>
      <c r="D52" s="525">
        <v>674.2184646974113</v>
      </c>
      <c r="E52" s="526">
        <v>4</v>
      </c>
    </row>
    <row r="53" spans="2:5" ht="12.75">
      <c r="B53" s="523" t="s">
        <v>719</v>
      </c>
      <c r="C53" s="524">
        <v>348</v>
      </c>
      <c r="D53" s="525">
        <v>299.99741381539815</v>
      </c>
      <c r="E53" s="526">
        <v>290</v>
      </c>
    </row>
    <row r="54" spans="2:5" ht="12.75">
      <c r="B54" s="523" t="s">
        <v>229</v>
      </c>
      <c r="C54" s="524">
        <v>1176</v>
      </c>
      <c r="D54" s="525">
        <v>496.76427352449184</v>
      </c>
      <c r="E54" s="526">
        <v>23</v>
      </c>
    </row>
    <row r="55" spans="2:5" ht="39" thickBot="1">
      <c r="B55" s="520" t="s">
        <v>205</v>
      </c>
      <c r="C55" s="521" t="s">
        <v>3</v>
      </c>
      <c r="D55" s="315" t="s">
        <v>206</v>
      </c>
      <c r="E55" s="522" t="s">
        <v>16</v>
      </c>
    </row>
    <row r="56" spans="2:5" ht="12.75">
      <c r="B56" s="523" t="s">
        <v>720</v>
      </c>
      <c r="C56" s="524">
        <v>2575</v>
      </c>
      <c r="D56" s="525">
        <v>287.70467534063675</v>
      </c>
      <c r="E56" s="526">
        <v>313</v>
      </c>
    </row>
    <row r="57" spans="2:5" ht="12.75">
      <c r="B57" s="523" t="s">
        <v>258</v>
      </c>
      <c r="C57" s="524">
        <v>449</v>
      </c>
      <c r="D57" s="525">
        <v>115.95774902507684</v>
      </c>
      <c r="E57" s="526">
        <v>384</v>
      </c>
    </row>
    <row r="58" spans="2:5" ht="12.75">
      <c r="B58" s="523" t="s">
        <v>721</v>
      </c>
      <c r="C58" s="524">
        <v>331</v>
      </c>
      <c r="D58" s="525">
        <v>325.1729016032694</v>
      </c>
      <c r="E58" s="526">
        <v>244</v>
      </c>
    </row>
    <row r="59" spans="2:5" ht="12.75">
      <c r="B59" s="523" t="s">
        <v>722</v>
      </c>
      <c r="C59" s="524">
        <v>3315</v>
      </c>
      <c r="D59" s="525">
        <v>293.8353086334398</v>
      </c>
      <c r="E59" s="526">
        <v>306</v>
      </c>
    </row>
    <row r="60" spans="2:5" ht="12.75">
      <c r="B60" s="523" t="s">
        <v>723</v>
      </c>
      <c r="C60" s="524">
        <v>594</v>
      </c>
      <c r="D60" s="525">
        <v>408.6406164006604</v>
      </c>
      <c r="E60" s="526">
        <v>83</v>
      </c>
    </row>
    <row r="61" spans="2:5" ht="12.75">
      <c r="B61" s="523" t="s">
        <v>724</v>
      </c>
      <c r="C61" s="524">
        <v>545</v>
      </c>
      <c r="D61" s="525">
        <v>262.8266646090634</v>
      </c>
      <c r="E61" s="526">
        <v>346</v>
      </c>
    </row>
    <row r="62" spans="2:5" ht="12.75">
      <c r="B62" s="523" t="s">
        <v>725</v>
      </c>
      <c r="C62" s="524">
        <v>1326</v>
      </c>
      <c r="D62" s="525">
        <v>325.6545016945822</v>
      </c>
      <c r="E62" s="526">
        <v>238</v>
      </c>
    </row>
    <row r="63" spans="2:5" ht="12.75">
      <c r="B63" s="523" t="s">
        <v>726</v>
      </c>
      <c r="C63" s="524">
        <v>2355</v>
      </c>
      <c r="D63" s="525">
        <v>398.7713440033595</v>
      </c>
      <c r="E63" s="526">
        <v>99</v>
      </c>
    </row>
    <row r="64" spans="2:5" ht="12.75">
      <c r="B64" s="523" t="s">
        <v>727</v>
      </c>
      <c r="C64" s="524">
        <v>693</v>
      </c>
      <c r="D64" s="525">
        <v>274.14709791758975</v>
      </c>
      <c r="E64" s="526">
        <v>331</v>
      </c>
    </row>
    <row r="65" spans="2:5" ht="12.75">
      <c r="B65" s="523" t="s">
        <v>728</v>
      </c>
      <c r="C65" s="524">
        <v>373</v>
      </c>
      <c r="D65" s="525">
        <v>263.29721526135603</v>
      </c>
      <c r="E65" s="526">
        <v>345</v>
      </c>
    </row>
    <row r="66" spans="2:5" ht="12.75">
      <c r="B66" s="523" t="s">
        <v>729</v>
      </c>
      <c r="C66" s="524">
        <v>661</v>
      </c>
      <c r="D66" s="525">
        <v>299.1992685234222</v>
      </c>
      <c r="E66" s="526">
        <v>294</v>
      </c>
    </row>
    <row r="67" spans="2:5" ht="12.75">
      <c r="B67" s="523" t="s">
        <v>730</v>
      </c>
      <c r="C67" s="524">
        <v>704</v>
      </c>
      <c r="D67" s="525">
        <v>231.61704227669026</v>
      </c>
      <c r="E67" s="526">
        <v>366</v>
      </c>
    </row>
    <row r="68" spans="2:5" ht="12.75">
      <c r="B68" s="523" t="s">
        <v>731</v>
      </c>
      <c r="C68" s="524">
        <v>2020</v>
      </c>
      <c r="D68" s="525">
        <v>320.58403428027293</v>
      </c>
      <c r="E68" s="526">
        <v>257</v>
      </c>
    </row>
    <row r="69" spans="2:5" ht="12.75">
      <c r="B69" s="523" t="s">
        <v>732</v>
      </c>
      <c r="C69" s="524">
        <v>6673</v>
      </c>
      <c r="D69" s="525">
        <v>404.0402817201593</v>
      </c>
      <c r="E69" s="526">
        <v>87</v>
      </c>
    </row>
    <row r="70" spans="2:5" ht="12.75">
      <c r="B70" s="523" t="s">
        <v>733</v>
      </c>
      <c r="C70" s="524">
        <v>794</v>
      </c>
      <c r="D70" s="525">
        <v>411.8705875639982</v>
      </c>
      <c r="E70" s="526">
        <v>76</v>
      </c>
    </row>
    <row r="71" spans="2:5" ht="12.75">
      <c r="B71" s="523" t="s">
        <v>734</v>
      </c>
      <c r="C71" s="524">
        <v>2121</v>
      </c>
      <c r="D71" s="525">
        <v>412.19041992506334</v>
      </c>
      <c r="E71" s="526">
        <v>75</v>
      </c>
    </row>
    <row r="72" spans="2:5" ht="12.75">
      <c r="B72" s="523" t="s">
        <v>735</v>
      </c>
      <c r="C72" s="524">
        <v>29229</v>
      </c>
      <c r="D72" s="525">
        <v>306.8766770260774</v>
      </c>
      <c r="E72" s="526">
        <v>277</v>
      </c>
    </row>
    <row r="73" spans="2:5" ht="12.75">
      <c r="B73" s="523" t="s">
        <v>736</v>
      </c>
      <c r="C73" s="524">
        <v>847</v>
      </c>
      <c r="D73" s="525">
        <v>387.1486751470662</v>
      </c>
      <c r="E73" s="526">
        <v>117</v>
      </c>
    </row>
    <row r="74" spans="2:5" ht="12.75">
      <c r="B74" s="523" t="s">
        <v>737</v>
      </c>
      <c r="C74" s="524">
        <v>6253</v>
      </c>
      <c r="D74" s="525">
        <v>293.06202716623596</v>
      </c>
      <c r="E74" s="526">
        <v>307</v>
      </c>
    </row>
    <row r="75" spans="2:5" ht="12.75">
      <c r="B75" s="523" t="s">
        <v>738</v>
      </c>
      <c r="C75" s="524">
        <v>1038</v>
      </c>
      <c r="D75" s="525">
        <v>396.4616371803099</v>
      </c>
      <c r="E75" s="526">
        <v>106</v>
      </c>
    </row>
    <row r="76" spans="2:5" ht="12.75">
      <c r="B76" s="523" t="s">
        <v>739</v>
      </c>
      <c r="C76" s="524">
        <v>370</v>
      </c>
      <c r="D76" s="525">
        <v>332.97036563745826</v>
      </c>
      <c r="E76" s="526">
        <v>222</v>
      </c>
    </row>
    <row r="77" spans="2:5" ht="12.75">
      <c r="B77" s="523" t="s">
        <v>740</v>
      </c>
      <c r="C77" s="524">
        <v>6917</v>
      </c>
      <c r="D77" s="525">
        <v>329.9354009666721</v>
      </c>
      <c r="E77" s="526">
        <v>229</v>
      </c>
    </row>
    <row r="78" spans="2:5" ht="12.75">
      <c r="B78" s="523" t="s">
        <v>741</v>
      </c>
      <c r="C78" s="524">
        <v>534</v>
      </c>
      <c r="D78" s="525">
        <v>397.1973044137993</v>
      </c>
      <c r="E78" s="526">
        <v>105</v>
      </c>
    </row>
    <row r="79" spans="2:5" ht="12.75">
      <c r="B79" s="523" t="s">
        <v>742</v>
      </c>
      <c r="C79" s="524">
        <v>755</v>
      </c>
      <c r="D79" s="525">
        <v>371.24270422036574</v>
      </c>
      <c r="E79" s="526">
        <v>149</v>
      </c>
    </row>
    <row r="80" spans="2:5" ht="12.75">
      <c r="B80" s="523" t="s">
        <v>219</v>
      </c>
      <c r="C80" s="524">
        <v>3188</v>
      </c>
      <c r="D80" s="525">
        <v>523.3986103996743</v>
      </c>
      <c r="E80" s="526">
        <v>13</v>
      </c>
    </row>
    <row r="81" spans="2:5" ht="12.75">
      <c r="B81" s="523" t="s">
        <v>743</v>
      </c>
      <c r="C81" s="524">
        <v>519</v>
      </c>
      <c r="D81" s="525">
        <v>319.75060684845425</v>
      </c>
      <c r="E81" s="526">
        <v>259</v>
      </c>
    </row>
    <row r="82" spans="2:5" ht="12.75">
      <c r="B82" s="523" t="s">
        <v>744</v>
      </c>
      <c r="C82" s="524">
        <v>2466</v>
      </c>
      <c r="D82" s="525">
        <v>344.39897769646524</v>
      </c>
      <c r="E82" s="526">
        <v>201</v>
      </c>
    </row>
    <row r="83" spans="2:5" ht="12.75">
      <c r="B83" s="523" t="s">
        <v>261</v>
      </c>
      <c r="C83" s="524">
        <v>1158</v>
      </c>
      <c r="D83" s="525">
        <v>409.5403811059713</v>
      </c>
      <c r="E83" s="526">
        <v>80</v>
      </c>
    </row>
    <row r="84" spans="2:5" ht="12.75">
      <c r="B84" s="523" t="s">
        <v>745</v>
      </c>
      <c r="C84" s="524">
        <v>6638</v>
      </c>
      <c r="D84" s="525">
        <v>378.3765604898033</v>
      </c>
      <c r="E84" s="526">
        <v>139</v>
      </c>
    </row>
    <row r="85" spans="2:5" ht="12.75">
      <c r="B85" s="523" t="s">
        <v>243</v>
      </c>
      <c r="C85" s="524">
        <v>682</v>
      </c>
      <c r="D85" s="525">
        <v>459.9592646047183</v>
      </c>
      <c r="E85" s="526">
        <v>37</v>
      </c>
    </row>
    <row r="86" spans="2:5" ht="12.75">
      <c r="B86" s="523" t="s">
        <v>746</v>
      </c>
      <c r="C86" s="524">
        <v>338</v>
      </c>
      <c r="D86" s="525">
        <v>332.40888259475616</v>
      </c>
      <c r="E86" s="526">
        <v>225</v>
      </c>
    </row>
    <row r="87" spans="2:5" ht="12.75">
      <c r="B87" s="523" t="s">
        <v>269</v>
      </c>
      <c r="C87" s="524">
        <v>1163</v>
      </c>
      <c r="D87" s="525">
        <v>280.6629727590401</v>
      </c>
      <c r="E87" s="526">
        <v>322</v>
      </c>
    </row>
    <row r="88" spans="2:5" ht="12.75">
      <c r="B88" s="523" t="s">
        <v>282</v>
      </c>
      <c r="C88" s="524">
        <v>22084</v>
      </c>
      <c r="D88" s="525">
        <v>359.37944718640426</v>
      </c>
      <c r="E88" s="526">
        <v>175</v>
      </c>
    </row>
    <row r="89" spans="2:5" ht="12.75">
      <c r="B89" s="523" t="s">
        <v>747</v>
      </c>
      <c r="C89" s="524">
        <v>466</v>
      </c>
      <c r="D89" s="525">
        <v>347.64963481867755</v>
      </c>
      <c r="E89" s="526">
        <v>191</v>
      </c>
    </row>
    <row r="90" spans="2:5" ht="12.75">
      <c r="B90" s="523" t="s">
        <v>748</v>
      </c>
      <c r="C90" s="524">
        <v>274</v>
      </c>
      <c r="D90" s="525">
        <v>259.0453140215367</v>
      </c>
      <c r="E90" s="526">
        <v>354</v>
      </c>
    </row>
    <row r="91" spans="2:5" ht="12.75">
      <c r="B91" s="523" t="s">
        <v>749</v>
      </c>
      <c r="C91" s="524">
        <v>571</v>
      </c>
      <c r="D91" s="525">
        <v>332.4231962694083</v>
      </c>
      <c r="E91" s="526">
        <v>224</v>
      </c>
    </row>
    <row r="92" spans="2:5" ht="12.75">
      <c r="B92" s="523" t="s">
        <v>750</v>
      </c>
      <c r="C92" s="524">
        <v>1022</v>
      </c>
      <c r="D92" s="525">
        <v>271.6928966397278</v>
      </c>
      <c r="E92" s="526">
        <v>336</v>
      </c>
    </row>
    <row r="93" spans="2:5" ht="12.75">
      <c r="B93" s="523" t="s">
        <v>751</v>
      </c>
      <c r="C93" s="524">
        <v>3013</v>
      </c>
      <c r="D93" s="525">
        <v>360.6064124030414</v>
      </c>
      <c r="E93" s="526">
        <v>169</v>
      </c>
    </row>
    <row r="94" spans="2:5" ht="12.75">
      <c r="B94" s="523" t="s">
        <v>752</v>
      </c>
      <c r="C94" s="524">
        <v>509</v>
      </c>
      <c r="D94" s="525">
        <v>340.9722733941144</v>
      </c>
      <c r="E94" s="526">
        <v>209</v>
      </c>
    </row>
    <row r="95" spans="2:5" ht="12.75">
      <c r="B95" s="523" t="s">
        <v>753</v>
      </c>
      <c r="C95" s="524">
        <v>283</v>
      </c>
      <c r="D95" s="525">
        <v>260.27296472059743</v>
      </c>
      <c r="E95" s="526">
        <v>350</v>
      </c>
    </row>
    <row r="96" spans="2:5" ht="12.75">
      <c r="B96" s="523" t="s">
        <v>754</v>
      </c>
      <c r="C96" s="524">
        <v>2100</v>
      </c>
      <c r="D96" s="525">
        <v>419.6533663194202</v>
      </c>
      <c r="E96" s="526">
        <v>66</v>
      </c>
    </row>
    <row r="97" spans="2:5" ht="12.75">
      <c r="B97" s="523" t="s">
        <v>240</v>
      </c>
      <c r="C97" s="524">
        <v>11391</v>
      </c>
      <c r="D97" s="525">
        <v>462.13465559588224</v>
      </c>
      <c r="E97" s="526">
        <v>34</v>
      </c>
    </row>
    <row r="98" spans="2:5" ht="12.75">
      <c r="B98" s="523" t="s">
        <v>755</v>
      </c>
      <c r="C98" s="524">
        <v>1420</v>
      </c>
      <c r="D98" s="525">
        <v>259.7882542778161</v>
      </c>
      <c r="E98" s="526">
        <v>351</v>
      </c>
    </row>
    <row r="99" spans="2:5" ht="12.75">
      <c r="B99" s="523" t="s">
        <v>756</v>
      </c>
      <c r="C99" s="524">
        <v>12008</v>
      </c>
      <c r="D99" s="525">
        <v>268.78013927860917</v>
      </c>
      <c r="E99" s="526">
        <v>337</v>
      </c>
    </row>
    <row r="100" spans="2:5" ht="12.75">
      <c r="B100" s="523" t="s">
        <v>276</v>
      </c>
      <c r="C100" s="524">
        <v>490</v>
      </c>
      <c r="D100" s="525">
        <v>351.256998258052</v>
      </c>
      <c r="E100" s="526">
        <v>186</v>
      </c>
    </row>
    <row r="101" spans="2:5" ht="12.75">
      <c r="B101" s="523" t="s">
        <v>757</v>
      </c>
      <c r="C101" s="524">
        <v>623</v>
      </c>
      <c r="D101" s="525">
        <v>409.1819644675052</v>
      </c>
      <c r="E101" s="526">
        <v>81</v>
      </c>
    </row>
    <row r="102" spans="2:5" ht="12.75">
      <c r="B102" s="523" t="s">
        <v>758</v>
      </c>
      <c r="C102" s="524">
        <v>832</v>
      </c>
      <c r="D102" s="525">
        <v>303.30868950231127</v>
      </c>
      <c r="E102" s="526">
        <v>283</v>
      </c>
    </row>
    <row r="103" spans="2:5" ht="12.75">
      <c r="B103" s="523" t="s">
        <v>207</v>
      </c>
      <c r="C103" s="524">
        <v>805</v>
      </c>
      <c r="D103" s="525">
        <v>740.4273323460969</v>
      </c>
      <c r="E103" s="526">
        <v>1</v>
      </c>
    </row>
    <row r="104" spans="2:5" ht="12.75">
      <c r="B104" s="523" t="s">
        <v>245</v>
      </c>
      <c r="C104" s="524">
        <v>2194</v>
      </c>
      <c r="D104" s="525">
        <v>457.44166263573135</v>
      </c>
      <c r="E104" s="526">
        <v>39</v>
      </c>
    </row>
    <row r="105" spans="2:5" ht="12.75">
      <c r="B105" s="523" t="s">
        <v>759</v>
      </c>
      <c r="C105" s="524">
        <v>406</v>
      </c>
      <c r="D105" s="525">
        <v>373.5119321422657</v>
      </c>
      <c r="E105" s="526">
        <v>147</v>
      </c>
    </row>
    <row r="106" spans="2:5" ht="39" thickBot="1">
      <c r="B106" s="520" t="s">
        <v>205</v>
      </c>
      <c r="C106" s="521" t="s">
        <v>3</v>
      </c>
      <c r="D106" s="315" t="s">
        <v>206</v>
      </c>
      <c r="E106" s="522" t="s">
        <v>16</v>
      </c>
    </row>
    <row r="107" spans="2:5" ht="12.75">
      <c r="B107" s="527" t="s">
        <v>232</v>
      </c>
      <c r="C107" s="528">
        <v>781</v>
      </c>
      <c r="D107" s="529">
        <v>474.1321742086667</v>
      </c>
      <c r="E107" s="530">
        <v>26</v>
      </c>
    </row>
    <row r="108" spans="2:5" ht="12.75">
      <c r="B108" s="527" t="s">
        <v>760</v>
      </c>
      <c r="C108" s="528">
        <v>443</v>
      </c>
      <c r="D108" s="529">
        <v>280.72087600121665</v>
      </c>
      <c r="E108" s="530">
        <v>321</v>
      </c>
    </row>
    <row r="109" spans="2:5" ht="12.75">
      <c r="B109" s="527" t="s">
        <v>268</v>
      </c>
      <c r="C109" s="528">
        <v>372</v>
      </c>
      <c r="D109" s="529">
        <v>229.818307622925</v>
      </c>
      <c r="E109" s="530">
        <v>370</v>
      </c>
    </row>
    <row r="110" spans="2:5" ht="12.75">
      <c r="B110" s="527" t="s">
        <v>267</v>
      </c>
      <c r="C110" s="528">
        <v>1691</v>
      </c>
      <c r="D110" s="529">
        <v>230.1716827578134</v>
      </c>
      <c r="E110" s="530">
        <v>369</v>
      </c>
    </row>
    <row r="111" spans="2:5" ht="12.75">
      <c r="B111" s="527" t="s">
        <v>761</v>
      </c>
      <c r="C111" s="528">
        <v>445</v>
      </c>
      <c r="D111" s="529">
        <v>398.70979302929845</v>
      </c>
      <c r="E111" s="530">
        <v>100</v>
      </c>
    </row>
    <row r="112" spans="2:5" ht="12.75">
      <c r="B112" s="527" t="s">
        <v>762</v>
      </c>
      <c r="C112" s="528">
        <v>676</v>
      </c>
      <c r="D112" s="529">
        <v>341.5141809216841</v>
      </c>
      <c r="E112" s="530">
        <v>208</v>
      </c>
    </row>
    <row r="113" spans="2:5" ht="12.75">
      <c r="B113" s="527" t="s">
        <v>763</v>
      </c>
      <c r="C113" s="528">
        <v>824</v>
      </c>
      <c r="D113" s="529">
        <v>295.2431456293982</v>
      </c>
      <c r="E113" s="530">
        <v>302</v>
      </c>
    </row>
    <row r="114" spans="2:5" ht="12.75">
      <c r="B114" s="527" t="s">
        <v>764</v>
      </c>
      <c r="C114" s="528">
        <v>1419</v>
      </c>
      <c r="D114" s="529">
        <v>412.9910271223635</v>
      </c>
      <c r="E114" s="530">
        <v>71</v>
      </c>
    </row>
    <row r="115" spans="2:5" ht="12.75">
      <c r="B115" s="527" t="s">
        <v>765</v>
      </c>
      <c r="C115" s="528">
        <v>447</v>
      </c>
      <c r="D115" s="529">
        <v>346.87732803575864</v>
      </c>
      <c r="E115" s="530">
        <v>194</v>
      </c>
    </row>
    <row r="116" spans="2:5" ht="12.75">
      <c r="B116" s="527" t="s">
        <v>766</v>
      </c>
      <c r="C116" s="528">
        <v>1183</v>
      </c>
      <c r="D116" s="529">
        <v>338.2735183019413</v>
      </c>
      <c r="E116" s="530">
        <v>213</v>
      </c>
    </row>
    <row r="117" spans="2:5" ht="12.75">
      <c r="B117" s="527" t="s">
        <v>767</v>
      </c>
      <c r="C117" s="528">
        <v>517</v>
      </c>
      <c r="D117" s="529">
        <v>268.6872781510989</v>
      </c>
      <c r="E117" s="530">
        <v>338</v>
      </c>
    </row>
    <row r="118" spans="2:5" ht="12.75">
      <c r="B118" s="527" t="s">
        <v>768</v>
      </c>
      <c r="C118" s="528">
        <v>393</v>
      </c>
      <c r="D118" s="529">
        <v>321.0076208679458</v>
      </c>
      <c r="E118" s="530">
        <v>256</v>
      </c>
    </row>
    <row r="119" spans="2:5" ht="12.75">
      <c r="B119" s="527" t="s">
        <v>289</v>
      </c>
      <c r="C119" s="528">
        <v>1401</v>
      </c>
      <c r="D119" s="529">
        <v>401.5016908351006</v>
      </c>
      <c r="E119" s="530">
        <v>93</v>
      </c>
    </row>
    <row r="120" spans="2:5" ht="12.75">
      <c r="B120" s="527" t="s">
        <v>769</v>
      </c>
      <c r="C120" s="528">
        <v>1360</v>
      </c>
      <c r="D120" s="529">
        <v>312.1313522172801</v>
      </c>
      <c r="E120" s="530">
        <v>268</v>
      </c>
    </row>
    <row r="121" spans="2:5" ht="12.75">
      <c r="B121" s="527" t="s">
        <v>770</v>
      </c>
      <c r="C121" s="528">
        <v>534</v>
      </c>
      <c r="D121" s="529">
        <v>418.9878383679875</v>
      </c>
      <c r="E121" s="530">
        <v>68</v>
      </c>
    </row>
    <row r="122" spans="2:5" ht="12.75">
      <c r="B122" s="527" t="s">
        <v>771</v>
      </c>
      <c r="C122" s="528">
        <v>1456</v>
      </c>
      <c r="D122" s="529">
        <v>334.9320819387415</v>
      </c>
      <c r="E122" s="530">
        <v>218</v>
      </c>
    </row>
    <row r="123" spans="2:5" ht="12.75">
      <c r="B123" s="527" t="s">
        <v>772</v>
      </c>
      <c r="C123" s="528">
        <v>485</v>
      </c>
      <c r="D123" s="529">
        <v>244.06322495584214</v>
      </c>
      <c r="E123" s="530">
        <v>360</v>
      </c>
    </row>
    <row r="124" spans="2:5" ht="12.75">
      <c r="B124" s="527" t="s">
        <v>773</v>
      </c>
      <c r="C124" s="528">
        <v>391</v>
      </c>
      <c r="D124" s="529">
        <v>273.1419709533423</v>
      </c>
      <c r="E124" s="530">
        <v>333</v>
      </c>
    </row>
    <row r="125" spans="2:5" ht="12.75">
      <c r="B125" s="527" t="s">
        <v>216</v>
      </c>
      <c r="C125" s="528">
        <v>1560</v>
      </c>
      <c r="D125" s="529">
        <v>542.4690688309792</v>
      </c>
      <c r="E125" s="530">
        <v>10</v>
      </c>
    </row>
    <row r="126" spans="2:5" ht="12.75">
      <c r="B126" s="527" t="s">
        <v>774</v>
      </c>
      <c r="C126" s="528">
        <v>693</v>
      </c>
      <c r="D126" s="529">
        <v>239.21875916918944</v>
      </c>
      <c r="E126" s="530">
        <v>364</v>
      </c>
    </row>
    <row r="127" spans="2:5" ht="12.75">
      <c r="B127" s="527" t="s">
        <v>239</v>
      </c>
      <c r="C127" s="528">
        <v>840</v>
      </c>
      <c r="D127" s="529">
        <v>462.8124672863211</v>
      </c>
      <c r="E127" s="530">
        <v>33</v>
      </c>
    </row>
    <row r="128" spans="2:5" ht="12.75">
      <c r="B128" s="527" t="s">
        <v>775</v>
      </c>
      <c r="C128" s="528">
        <v>1642</v>
      </c>
      <c r="D128" s="529">
        <v>400.419440583315</v>
      </c>
      <c r="E128" s="530">
        <v>95</v>
      </c>
    </row>
    <row r="129" spans="2:5" ht="12.75">
      <c r="B129" s="527" t="s">
        <v>274</v>
      </c>
      <c r="C129" s="528">
        <v>2696</v>
      </c>
      <c r="D129" s="529">
        <v>299.7727242402274</v>
      </c>
      <c r="E129" s="530">
        <v>291</v>
      </c>
    </row>
    <row r="130" spans="2:5" ht="12.75">
      <c r="B130" s="527" t="s">
        <v>776</v>
      </c>
      <c r="C130" s="528">
        <v>376</v>
      </c>
      <c r="D130" s="529">
        <v>364.2810777294438</v>
      </c>
      <c r="E130" s="530">
        <v>164</v>
      </c>
    </row>
    <row r="131" spans="2:5" ht="12.75">
      <c r="B131" s="527" t="s">
        <v>777</v>
      </c>
      <c r="C131" s="528">
        <v>987</v>
      </c>
      <c r="D131" s="529">
        <v>383.89880940804903</v>
      </c>
      <c r="E131" s="530">
        <v>125</v>
      </c>
    </row>
    <row r="132" spans="2:5" ht="12.75">
      <c r="B132" s="527" t="s">
        <v>218</v>
      </c>
      <c r="C132" s="528">
        <v>965</v>
      </c>
      <c r="D132" s="529">
        <v>535.590398223949</v>
      </c>
      <c r="E132" s="530">
        <v>12</v>
      </c>
    </row>
    <row r="133" spans="2:5" ht="12.75">
      <c r="B133" s="527" t="s">
        <v>226</v>
      </c>
      <c r="C133" s="528">
        <v>507</v>
      </c>
      <c r="D133" s="529">
        <v>503.08099901765246</v>
      </c>
      <c r="E133" s="530">
        <v>20</v>
      </c>
    </row>
    <row r="134" spans="2:5" ht="12.75">
      <c r="B134" s="527" t="s">
        <v>778</v>
      </c>
      <c r="C134" s="528">
        <v>427</v>
      </c>
      <c r="D134" s="529">
        <v>331.3005291497913</v>
      </c>
      <c r="E134" s="530">
        <v>227</v>
      </c>
    </row>
    <row r="135" spans="2:5" ht="12.75">
      <c r="B135" s="527" t="s">
        <v>281</v>
      </c>
      <c r="C135" s="528">
        <v>344</v>
      </c>
      <c r="D135" s="529">
        <v>302.8435601725504</v>
      </c>
      <c r="E135" s="530">
        <v>287</v>
      </c>
    </row>
    <row r="136" spans="2:5" ht="12.75">
      <c r="B136" s="527" t="s">
        <v>779</v>
      </c>
      <c r="C136" s="528">
        <v>433</v>
      </c>
      <c r="D136" s="529">
        <v>311.3271307573949</v>
      </c>
      <c r="E136" s="530">
        <v>272</v>
      </c>
    </row>
    <row r="137" spans="2:5" ht="12.75">
      <c r="B137" s="527" t="s">
        <v>780</v>
      </c>
      <c r="C137" s="528">
        <v>2825</v>
      </c>
      <c r="D137" s="529">
        <v>363.69862837338525</v>
      </c>
      <c r="E137" s="530">
        <v>167</v>
      </c>
    </row>
    <row r="138" spans="2:5" ht="12.75">
      <c r="B138" s="527" t="s">
        <v>208</v>
      </c>
      <c r="C138" s="528">
        <v>1742</v>
      </c>
      <c r="D138" s="529">
        <v>714.6666666666666</v>
      </c>
      <c r="E138" s="530">
        <v>2</v>
      </c>
    </row>
    <row r="139" spans="2:5" ht="12.75">
      <c r="B139" s="527" t="s">
        <v>781</v>
      </c>
      <c r="C139" s="528">
        <v>901</v>
      </c>
      <c r="D139" s="529">
        <v>299.20532924209067</v>
      </c>
      <c r="E139" s="530">
        <v>293</v>
      </c>
    </row>
    <row r="140" spans="2:5" ht="12.75">
      <c r="B140" s="527" t="s">
        <v>782</v>
      </c>
      <c r="C140" s="528">
        <v>2454</v>
      </c>
      <c r="D140" s="529">
        <v>351.3257752001798</v>
      </c>
      <c r="E140" s="530">
        <v>185</v>
      </c>
    </row>
    <row r="141" spans="2:5" ht="12.75">
      <c r="B141" s="527" t="s">
        <v>783</v>
      </c>
      <c r="C141" s="528">
        <v>591</v>
      </c>
      <c r="D141" s="529">
        <v>342.6623297559618</v>
      </c>
      <c r="E141" s="530">
        <v>203</v>
      </c>
    </row>
    <row r="142" spans="2:5" ht="12.75">
      <c r="B142" s="527" t="s">
        <v>784</v>
      </c>
      <c r="C142" s="528">
        <v>2256</v>
      </c>
      <c r="D142" s="529">
        <v>367.5296662908828</v>
      </c>
      <c r="E142" s="530">
        <v>154</v>
      </c>
    </row>
    <row r="143" spans="2:5" ht="12.75">
      <c r="B143" s="527" t="s">
        <v>785</v>
      </c>
      <c r="C143" s="528">
        <v>856</v>
      </c>
      <c r="D143" s="529">
        <v>369.7256860009589</v>
      </c>
      <c r="E143" s="530">
        <v>151</v>
      </c>
    </row>
    <row r="144" spans="2:5" ht="12.75">
      <c r="B144" s="527" t="s">
        <v>786</v>
      </c>
      <c r="C144" s="528">
        <v>965</v>
      </c>
      <c r="D144" s="529">
        <v>369.4515271939295</v>
      </c>
      <c r="E144" s="530">
        <v>152</v>
      </c>
    </row>
    <row r="145" spans="2:5" ht="12.75">
      <c r="B145" s="527" t="s">
        <v>787</v>
      </c>
      <c r="C145" s="528">
        <v>389</v>
      </c>
      <c r="D145" s="529">
        <v>337.0942304026066</v>
      </c>
      <c r="E145" s="530">
        <v>215</v>
      </c>
    </row>
    <row r="146" spans="2:5" ht="12.75">
      <c r="B146" s="527" t="s">
        <v>788</v>
      </c>
      <c r="C146" s="528">
        <v>340</v>
      </c>
      <c r="D146" s="529">
        <v>228.37951301427373</v>
      </c>
      <c r="E146" s="530">
        <v>371</v>
      </c>
    </row>
    <row r="147" spans="2:5" ht="12.75">
      <c r="B147" s="527" t="s">
        <v>789</v>
      </c>
      <c r="C147" s="528">
        <v>2111</v>
      </c>
      <c r="D147" s="529">
        <v>399.1363076015519</v>
      </c>
      <c r="E147" s="530">
        <v>98</v>
      </c>
    </row>
    <row r="148" spans="2:5" ht="12.75">
      <c r="B148" s="527" t="s">
        <v>790</v>
      </c>
      <c r="C148" s="528">
        <v>356</v>
      </c>
      <c r="D148" s="529">
        <v>302.8163622908568</v>
      </c>
      <c r="E148" s="530">
        <v>288</v>
      </c>
    </row>
    <row r="149" spans="2:5" ht="12.75">
      <c r="B149" s="527" t="s">
        <v>791</v>
      </c>
      <c r="C149" s="528">
        <v>3348</v>
      </c>
      <c r="D149" s="529">
        <v>281.55440231500285</v>
      </c>
      <c r="E149" s="530">
        <v>320</v>
      </c>
    </row>
    <row r="150" spans="2:5" ht="12.75">
      <c r="B150" s="527" t="s">
        <v>792</v>
      </c>
      <c r="C150" s="528">
        <v>379</v>
      </c>
      <c r="D150" s="529">
        <v>274.3514014361825</v>
      </c>
      <c r="E150" s="530">
        <v>330</v>
      </c>
    </row>
    <row r="151" spans="2:5" ht="12.75">
      <c r="B151" s="527" t="s">
        <v>793</v>
      </c>
      <c r="C151" s="528">
        <v>1201</v>
      </c>
      <c r="D151" s="529">
        <v>333.17520688210703</v>
      </c>
      <c r="E151" s="530">
        <v>221</v>
      </c>
    </row>
    <row r="152" spans="2:5" ht="12.75">
      <c r="B152" s="527" t="s">
        <v>794</v>
      </c>
      <c r="C152" s="528">
        <v>732</v>
      </c>
      <c r="D152" s="529">
        <v>422.9820232640113</v>
      </c>
      <c r="E152" s="530">
        <v>63</v>
      </c>
    </row>
    <row r="153" spans="2:5" ht="12.75">
      <c r="B153" s="527" t="s">
        <v>795</v>
      </c>
      <c r="C153" s="528">
        <v>589</v>
      </c>
      <c r="D153" s="529">
        <v>347.9668456716824</v>
      </c>
      <c r="E153" s="530">
        <v>189</v>
      </c>
    </row>
    <row r="154" spans="2:5" ht="12.75">
      <c r="B154" s="527" t="s">
        <v>796</v>
      </c>
      <c r="C154" s="528">
        <v>976</v>
      </c>
      <c r="D154" s="529">
        <v>376.5344938002978</v>
      </c>
      <c r="E154" s="530">
        <v>143</v>
      </c>
    </row>
    <row r="155" spans="2:5" ht="12.75">
      <c r="B155" s="527" t="s">
        <v>230</v>
      </c>
      <c r="C155" s="528">
        <v>677</v>
      </c>
      <c r="D155" s="529">
        <v>482.9883925832388</v>
      </c>
      <c r="E155" s="530">
        <v>24</v>
      </c>
    </row>
    <row r="156" spans="2:5" ht="12.75">
      <c r="B156" s="527" t="s">
        <v>797</v>
      </c>
      <c r="C156" s="528">
        <v>2909</v>
      </c>
      <c r="D156" s="529">
        <v>321.22314352568077</v>
      </c>
      <c r="E156" s="530">
        <v>255</v>
      </c>
    </row>
    <row r="157" spans="2:5" ht="39" thickBot="1">
      <c r="B157" s="520" t="s">
        <v>205</v>
      </c>
      <c r="C157" s="521" t="s">
        <v>3</v>
      </c>
      <c r="D157" s="315" t="s">
        <v>206</v>
      </c>
      <c r="E157" s="522" t="s">
        <v>16</v>
      </c>
    </row>
    <row r="158" spans="2:5" ht="12.75">
      <c r="B158" s="523" t="s">
        <v>798</v>
      </c>
      <c r="C158" s="524">
        <v>443</v>
      </c>
      <c r="D158" s="525">
        <v>220.24789074113664</v>
      </c>
      <c r="E158" s="526">
        <v>375</v>
      </c>
    </row>
    <row r="159" spans="2:5" ht="12.75">
      <c r="B159" s="523" t="s">
        <v>286</v>
      </c>
      <c r="C159" s="524">
        <v>16100</v>
      </c>
      <c r="D159" s="525">
        <v>286.0645180319259</v>
      </c>
      <c r="E159" s="526">
        <v>316</v>
      </c>
    </row>
    <row r="160" spans="2:5" ht="12.75">
      <c r="B160" s="523" t="s">
        <v>799</v>
      </c>
      <c r="C160" s="524">
        <v>698</v>
      </c>
      <c r="D160" s="525">
        <v>245.75214945110662</v>
      </c>
      <c r="E160" s="526">
        <v>359</v>
      </c>
    </row>
    <row r="161" spans="2:5" ht="12.75">
      <c r="B161" s="523" t="s">
        <v>800</v>
      </c>
      <c r="C161" s="524">
        <v>1381</v>
      </c>
      <c r="D161" s="525">
        <v>357.1871960934429</v>
      </c>
      <c r="E161" s="526">
        <v>178</v>
      </c>
    </row>
    <row r="162" spans="2:5" ht="12.75">
      <c r="B162" s="523" t="s">
        <v>801</v>
      </c>
      <c r="C162" s="524">
        <v>372</v>
      </c>
      <c r="D162" s="525">
        <v>311.56822674126437</v>
      </c>
      <c r="E162" s="526">
        <v>271</v>
      </c>
    </row>
    <row r="163" spans="2:5" ht="12.75">
      <c r="B163" s="523" t="s">
        <v>802</v>
      </c>
      <c r="C163" s="524">
        <v>5875</v>
      </c>
      <c r="D163" s="525">
        <v>346.6001037145502</v>
      </c>
      <c r="E163" s="526">
        <v>195</v>
      </c>
    </row>
    <row r="164" spans="2:5" ht="12.75">
      <c r="B164" s="523" t="s">
        <v>803</v>
      </c>
      <c r="C164" s="524">
        <v>630</v>
      </c>
      <c r="D164" s="525">
        <v>428.4606700308764</v>
      </c>
      <c r="E164" s="526">
        <v>60</v>
      </c>
    </row>
    <row r="165" spans="2:5" ht="12.75">
      <c r="B165" s="523" t="s">
        <v>804</v>
      </c>
      <c r="C165" s="524">
        <v>300</v>
      </c>
      <c r="D165" s="525">
        <v>296.86804215526195</v>
      </c>
      <c r="E165" s="526">
        <v>301</v>
      </c>
    </row>
    <row r="166" spans="2:5" ht="12.75">
      <c r="B166" s="523" t="s">
        <v>805</v>
      </c>
      <c r="C166" s="524">
        <v>686</v>
      </c>
      <c r="D166" s="525">
        <v>420.8434045372563</v>
      </c>
      <c r="E166" s="526">
        <v>65</v>
      </c>
    </row>
    <row r="167" spans="2:5" ht="12.75">
      <c r="B167" s="523" t="s">
        <v>806</v>
      </c>
      <c r="C167" s="524">
        <v>1619</v>
      </c>
      <c r="D167" s="525">
        <v>303.15683825580896</v>
      </c>
      <c r="E167" s="526">
        <v>286</v>
      </c>
    </row>
    <row r="168" spans="2:5" ht="12.75">
      <c r="B168" s="523" t="s">
        <v>807</v>
      </c>
      <c r="C168" s="524">
        <v>350</v>
      </c>
      <c r="D168" s="525">
        <v>310.6692703710279</v>
      </c>
      <c r="E168" s="526">
        <v>274</v>
      </c>
    </row>
    <row r="169" spans="2:5" ht="12.75">
      <c r="B169" s="523" t="s">
        <v>808</v>
      </c>
      <c r="C169" s="524">
        <v>5236</v>
      </c>
      <c r="D169" s="525">
        <v>402.5144081862021</v>
      </c>
      <c r="E169" s="526">
        <v>91</v>
      </c>
    </row>
    <row r="170" spans="2:5" ht="12.75">
      <c r="B170" s="523" t="s">
        <v>809</v>
      </c>
      <c r="C170" s="524">
        <v>697</v>
      </c>
      <c r="D170" s="525">
        <v>428.2773664321484</v>
      </c>
      <c r="E170" s="526">
        <v>61</v>
      </c>
    </row>
    <row r="171" spans="2:5" ht="12.75">
      <c r="B171" s="523" t="s">
        <v>810</v>
      </c>
      <c r="C171" s="524">
        <v>274</v>
      </c>
      <c r="D171" s="525">
        <v>204.56157378028294</v>
      </c>
      <c r="E171" s="526">
        <v>380</v>
      </c>
    </row>
    <row r="172" spans="2:5" ht="12.75">
      <c r="B172" s="523" t="s">
        <v>811</v>
      </c>
      <c r="C172" s="524">
        <v>612</v>
      </c>
      <c r="D172" s="525">
        <v>383.4033942476961</v>
      </c>
      <c r="E172" s="526">
        <v>126</v>
      </c>
    </row>
    <row r="173" spans="2:5" ht="12.75">
      <c r="B173" s="523" t="s">
        <v>214</v>
      </c>
      <c r="C173" s="524">
        <v>811</v>
      </c>
      <c r="D173" s="525">
        <v>556.6766882198701</v>
      </c>
      <c r="E173" s="526">
        <v>8</v>
      </c>
    </row>
    <row r="174" spans="2:5" ht="12.75">
      <c r="B174" s="523" t="s">
        <v>812</v>
      </c>
      <c r="C174" s="524">
        <v>711</v>
      </c>
      <c r="D174" s="525">
        <v>367.3393471589324</v>
      </c>
      <c r="E174" s="526">
        <v>155</v>
      </c>
    </row>
    <row r="175" spans="2:5" ht="12.75">
      <c r="B175" s="523" t="s">
        <v>813</v>
      </c>
      <c r="C175" s="524">
        <v>411</v>
      </c>
      <c r="D175" s="525">
        <v>283.45805027759576</v>
      </c>
      <c r="E175" s="526">
        <v>319</v>
      </c>
    </row>
    <row r="176" spans="2:5" ht="12.75">
      <c r="B176" s="523" t="s">
        <v>814</v>
      </c>
      <c r="C176" s="524">
        <v>288</v>
      </c>
      <c r="D176" s="525">
        <v>247.41842923661105</v>
      </c>
      <c r="E176" s="526">
        <v>358</v>
      </c>
    </row>
    <row r="177" spans="2:5" ht="12.75">
      <c r="B177" s="523" t="s">
        <v>815</v>
      </c>
      <c r="C177" s="524">
        <v>449</v>
      </c>
      <c r="D177" s="525">
        <v>262.14691904389355</v>
      </c>
      <c r="E177" s="526">
        <v>347</v>
      </c>
    </row>
    <row r="178" spans="2:5" ht="12.75">
      <c r="B178" s="523" t="s">
        <v>816</v>
      </c>
      <c r="C178" s="524">
        <v>516</v>
      </c>
      <c r="D178" s="525">
        <v>363.9364380779078</v>
      </c>
      <c r="E178" s="526">
        <v>165</v>
      </c>
    </row>
    <row r="179" spans="2:5" ht="12.75">
      <c r="B179" s="523" t="s">
        <v>241</v>
      </c>
      <c r="C179" s="524">
        <v>1490</v>
      </c>
      <c r="D179" s="525">
        <v>460.92357948921006</v>
      </c>
      <c r="E179" s="526">
        <v>35</v>
      </c>
    </row>
    <row r="180" spans="2:5" ht="12.75">
      <c r="B180" s="523" t="s">
        <v>817</v>
      </c>
      <c r="C180" s="524">
        <v>419</v>
      </c>
      <c r="D180" s="525">
        <v>378.48335666862386</v>
      </c>
      <c r="E180" s="526">
        <v>138</v>
      </c>
    </row>
    <row r="181" spans="2:5" ht="12.75">
      <c r="B181" s="523" t="s">
        <v>818</v>
      </c>
      <c r="C181" s="524">
        <v>6999</v>
      </c>
      <c r="D181" s="525">
        <v>352.5182718697068</v>
      </c>
      <c r="E181" s="526">
        <v>183</v>
      </c>
    </row>
    <row r="182" spans="2:5" ht="12.75">
      <c r="B182" s="523" t="s">
        <v>819</v>
      </c>
      <c r="C182" s="524">
        <v>775</v>
      </c>
      <c r="D182" s="525">
        <v>338.4397708216881</v>
      </c>
      <c r="E182" s="526">
        <v>212</v>
      </c>
    </row>
    <row r="183" spans="2:5" ht="12.75">
      <c r="B183" s="523" t="s">
        <v>820</v>
      </c>
      <c r="C183" s="524">
        <v>1540</v>
      </c>
      <c r="D183" s="525">
        <v>416.207217141251</v>
      </c>
      <c r="E183" s="526">
        <v>69</v>
      </c>
    </row>
    <row r="184" spans="2:5" ht="12.75">
      <c r="B184" s="523" t="s">
        <v>821</v>
      </c>
      <c r="C184" s="524">
        <v>1153</v>
      </c>
      <c r="D184" s="525">
        <v>379.6684733573494</v>
      </c>
      <c r="E184" s="526">
        <v>133</v>
      </c>
    </row>
    <row r="185" spans="2:5" ht="12.75">
      <c r="B185" s="523" t="s">
        <v>822</v>
      </c>
      <c r="C185" s="524">
        <v>784</v>
      </c>
      <c r="D185" s="525">
        <v>431.10084680523477</v>
      </c>
      <c r="E185" s="526">
        <v>58</v>
      </c>
    </row>
    <row r="186" spans="2:5" ht="12.75">
      <c r="B186" s="523" t="s">
        <v>823</v>
      </c>
      <c r="C186" s="524">
        <v>2856</v>
      </c>
      <c r="D186" s="525">
        <v>419.0601958842302</v>
      </c>
      <c r="E186" s="526">
        <v>67</v>
      </c>
    </row>
    <row r="187" spans="2:5" ht="12.75">
      <c r="B187" s="523" t="s">
        <v>824</v>
      </c>
      <c r="C187" s="524">
        <v>438</v>
      </c>
      <c r="D187" s="525">
        <v>334.5401219009211</v>
      </c>
      <c r="E187" s="526">
        <v>219</v>
      </c>
    </row>
    <row r="188" spans="2:5" ht="12.75">
      <c r="B188" s="523" t="s">
        <v>825</v>
      </c>
      <c r="C188" s="524">
        <v>790</v>
      </c>
      <c r="D188" s="525">
        <v>411.1135974521365</v>
      </c>
      <c r="E188" s="526">
        <v>77</v>
      </c>
    </row>
    <row r="189" spans="2:5" ht="12.75">
      <c r="B189" s="523" t="s">
        <v>826</v>
      </c>
      <c r="C189" s="524">
        <v>836</v>
      </c>
      <c r="D189" s="525">
        <v>325.9335501025365</v>
      </c>
      <c r="E189" s="526">
        <v>236</v>
      </c>
    </row>
    <row r="190" spans="2:5" ht="12.75">
      <c r="B190" s="523" t="s">
        <v>251</v>
      </c>
      <c r="C190" s="524">
        <v>855</v>
      </c>
      <c r="D190" s="525">
        <v>445.4841970342736</v>
      </c>
      <c r="E190" s="526">
        <v>45</v>
      </c>
    </row>
    <row r="191" spans="2:5" ht="12.75">
      <c r="B191" s="523" t="s">
        <v>827</v>
      </c>
      <c r="C191" s="524">
        <v>738</v>
      </c>
      <c r="D191" s="525">
        <v>378.57025607353904</v>
      </c>
      <c r="E191" s="526">
        <v>137</v>
      </c>
    </row>
    <row r="192" spans="2:5" ht="12.75">
      <c r="B192" s="523" t="s">
        <v>287</v>
      </c>
      <c r="C192" s="524">
        <v>2125</v>
      </c>
      <c r="D192" s="525">
        <v>369.72854095548297</v>
      </c>
      <c r="E192" s="526">
        <v>150</v>
      </c>
    </row>
    <row r="193" spans="2:5" ht="12.75">
      <c r="B193" s="523" t="s">
        <v>828</v>
      </c>
      <c r="C193" s="524">
        <v>1525</v>
      </c>
      <c r="D193" s="525">
        <v>305.93923344668127</v>
      </c>
      <c r="E193" s="526">
        <v>279</v>
      </c>
    </row>
    <row r="194" spans="2:5" ht="12.75">
      <c r="B194" s="523" t="s">
        <v>829</v>
      </c>
      <c r="C194" s="524">
        <v>1476</v>
      </c>
      <c r="D194" s="525">
        <v>323.37218473402856</v>
      </c>
      <c r="E194" s="526">
        <v>250</v>
      </c>
    </row>
    <row r="195" spans="2:5" ht="12.75">
      <c r="B195" s="523" t="s">
        <v>264</v>
      </c>
      <c r="C195" s="524">
        <v>311</v>
      </c>
      <c r="D195" s="525">
        <v>133.3893768871809</v>
      </c>
      <c r="E195" s="526">
        <v>382</v>
      </c>
    </row>
    <row r="196" spans="2:5" ht="12.75">
      <c r="B196" s="523" t="s">
        <v>265</v>
      </c>
      <c r="C196" s="524">
        <v>646</v>
      </c>
      <c r="D196" s="525">
        <v>324.96440985758915</v>
      </c>
      <c r="E196" s="526">
        <v>245</v>
      </c>
    </row>
    <row r="197" spans="2:5" ht="12.75">
      <c r="B197" s="523" t="s">
        <v>830</v>
      </c>
      <c r="C197" s="524">
        <v>7333</v>
      </c>
      <c r="D197" s="525">
        <v>399.3284442418668</v>
      </c>
      <c r="E197" s="526">
        <v>96</v>
      </c>
    </row>
    <row r="198" spans="2:5" ht="12.75">
      <c r="B198" s="523" t="s">
        <v>831</v>
      </c>
      <c r="C198" s="524">
        <v>339</v>
      </c>
      <c r="D198" s="525">
        <v>298.7099957704779</v>
      </c>
      <c r="E198" s="526">
        <v>296</v>
      </c>
    </row>
    <row r="199" spans="2:5" ht="12.75">
      <c r="B199" s="523" t="s">
        <v>832</v>
      </c>
      <c r="C199" s="524">
        <v>435</v>
      </c>
      <c r="D199" s="525">
        <v>382.2126156522656</v>
      </c>
      <c r="E199" s="526">
        <v>128</v>
      </c>
    </row>
    <row r="200" spans="2:5" ht="12.75">
      <c r="B200" s="523" t="s">
        <v>833</v>
      </c>
      <c r="C200" s="524">
        <v>626</v>
      </c>
      <c r="D200" s="525">
        <v>365.24671657204874</v>
      </c>
      <c r="E200" s="526">
        <v>159</v>
      </c>
    </row>
    <row r="201" spans="2:5" ht="12.75">
      <c r="B201" s="523" t="s">
        <v>256</v>
      </c>
      <c r="C201" s="524">
        <v>559</v>
      </c>
      <c r="D201" s="525">
        <v>437.0977957447474</v>
      </c>
      <c r="E201" s="526">
        <v>50</v>
      </c>
    </row>
    <row r="202" spans="2:5" ht="12.75">
      <c r="B202" s="523" t="s">
        <v>834</v>
      </c>
      <c r="C202" s="524">
        <v>233</v>
      </c>
      <c r="D202" s="525">
        <v>218.13415718766092</v>
      </c>
      <c r="E202" s="526">
        <v>376</v>
      </c>
    </row>
    <row r="203" spans="2:5" ht="12.75">
      <c r="B203" s="523" t="s">
        <v>835</v>
      </c>
      <c r="C203" s="524">
        <v>394</v>
      </c>
      <c r="D203" s="525">
        <v>392.5162884297356</v>
      </c>
      <c r="E203" s="526">
        <v>111</v>
      </c>
    </row>
    <row r="204" spans="2:5" ht="12.75">
      <c r="B204" s="523" t="s">
        <v>836</v>
      </c>
      <c r="C204" s="524">
        <v>1490</v>
      </c>
      <c r="D204" s="525">
        <v>333.2043750405324</v>
      </c>
      <c r="E204" s="526">
        <v>220</v>
      </c>
    </row>
    <row r="205" spans="2:5" ht="12.75">
      <c r="B205" s="523" t="s">
        <v>837</v>
      </c>
      <c r="C205" s="524">
        <v>273</v>
      </c>
      <c r="D205" s="525">
        <v>259.4243250691323</v>
      </c>
      <c r="E205" s="526">
        <v>353</v>
      </c>
    </row>
    <row r="206" spans="2:5" ht="12.75">
      <c r="B206" s="523" t="s">
        <v>838</v>
      </c>
      <c r="C206" s="524">
        <v>845</v>
      </c>
      <c r="D206" s="525">
        <v>289.16668662886394</v>
      </c>
      <c r="E206" s="526">
        <v>311</v>
      </c>
    </row>
    <row r="207" spans="2:5" ht="12.75">
      <c r="B207" s="523" t="s">
        <v>839</v>
      </c>
      <c r="C207" s="524">
        <v>2309</v>
      </c>
      <c r="D207" s="525">
        <v>346.488075498086</v>
      </c>
      <c r="E207" s="526">
        <v>197</v>
      </c>
    </row>
    <row r="208" spans="2:5" ht="39" thickBot="1">
      <c r="B208" s="520" t="s">
        <v>205</v>
      </c>
      <c r="C208" s="521" t="s">
        <v>3</v>
      </c>
      <c r="D208" s="315" t="s">
        <v>206</v>
      </c>
      <c r="E208" s="522" t="s">
        <v>16</v>
      </c>
    </row>
    <row r="209" spans="2:5" ht="12.75">
      <c r="B209" s="523" t="s">
        <v>840</v>
      </c>
      <c r="C209" s="524">
        <v>255</v>
      </c>
      <c r="D209" s="525">
        <v>210.58716657031962</v>
      </c>
      <c r="E209" s="526">
        <v>377</v>
      </c>
    </row>
    <row r="210" spans="2:5" ht="12.75">
      <c r="B210" s="523" t="s">
        <v>841</v>
      </c>
      <c r="C210" s="524">
        <v>663</v>
      </c>
      <c r="D210" s="525">
        <v>325.6209143906764</v>
      </c>
      <c r="E210" s="526">
        <v>240</v>
      </c>
    </row>
    <row r="211" spans="2:5" ht="12.75">
      <c r="B211" s="523" t="s">
        <v>842</v>
      </c>
      <c r="C211" s="524">
        <v>386</v>
      </c>
      <c r="D211" s="525">
        <v>384.20575910497973</v>
      </c>
      <c r="E211" s="526">
        <v>124</v>
      </c>
    </row>
    <row r="212" spans="2:5" ht="12.75">
      <c r="B212" s="523" t="s">
        <v>275</v>
      </c>
      <c r="C212" s="524">
        <v>41498</v>
      </c>
      <c r="D212" s="525">
        <v>322.2998687360817</v>
      </c>
      <c r="E212" s="526">
        <v>252</v>
      </c>
    </row>
    <row r="213" spans="2:5" ht="12.75">
      <c r="B213" s="523" t="s">
        <v>843</v>
      </c>
      <c r="C213" s="524">
        <v>4031</v>
      </c>
      <c r="D213" s="525">
        <v>326.7314293588169</v>
      </c>
      <c r="E213" s="526">
        <v>235</v>
      </c>
    </row>
    <row r="214" spans="2:5" ht="12.75">
      <c r="B214" s="523" t="s">
        <v>844</v>
      </c>
      <c r="C214" s="524">
        <v>691</v>
      </c>
      <c r="D214" s="525">
        <v>258.59713859085144</v>
      </c>
      <c r="E214" s="526">
        <v>355</v>
      </c>
    </row>
    <row r="215" spans="2:5" ht="12.75">
      <c r="B215" s="523" t="s">
        <v>845</v>
      </c>
      <c r="C215" s="524">
        <v>382</v>
      </c>
      <c r="D215" s="525">
        <v>298.09050402266115</v>
      </c>
      <c r="E215" s="526">
        <v>298</v>
      </c>
    </row>
    <row r="216" spans="2:5" ht="12.75">
      <c r="B216" s="523" t="s">
        <v>846</v>
      </c>
      <c r="C216" s="524">
        <v>844</v>
      </c>
      <c r="D216" s="525">
        <v>346.49807044913376</v>
      </c>
      <c r="E216" s="526">
        <v>196</v>
      </c>
    </row>
    <row r="217" spans="2:5" ht="12.75">
      <c r="B217" s="523" t="s">
        <v>277</v>
      </c>
      <c r="C217" s="524">
        <v>996</v>
      </c>
      <c r="D217" s="525">
        <v>433.3336233826127</v>
      </c>
      <c r="E217" s="526">
        <v>55</v>
      </c>
    </row>
    <row r="218" spans="2:5" ht="12.75">
      <c r="B218" s="523" t="s">
        <v>260</v>
      </c>
      <c r="C218" s="524">
        <v>547</v>
      </c>
      <c r="D218" s="525">
        <v>373.34570993700214</v>
      </c>
      <c r="E218" s="526">
        <v>148</v>
      </c>
    </row>
    <row r="219" spans="2:5" ht="12.75">
      <c r="B219" s="523" t="s">
        <v>847</v>
      </c>
      <c r="C219" s="524">
        <v>1933</v>
      </c>
      <c r="D219" s="525">
        <v>347.89588680155356</v>
      </c>
      <c r="E219" s="526">
        <v>190</v>
      </c>
    </row>
    <row r="220" spans="2:5" ht="12.75">
      <c r="B220" s="523" t="s">
        <v>848</v>
      </c>
      <c r="C220" s="524">
        <v>1477</v>
      </c>
      <c r="D220" s="525">
        <v>367.13712584078627</v>
      </c>
      <c r="E220" s="526">
        <v>156</v>
      </c>
    </row>
    <row r="221" spans="2:5" ht="12.75">
      <c r="B221" s="523" t="s">
        <v>849</v>
      </c>
      <c r="C221" s="524">
        <v>491</v>
      </c>
      <c r="D221" s="525">
        <v>432.1080005984388</v>
      </c>
      <c r="E221" s="526">
        <v>57</v>
      </c>
    </row>
    <row r="222" spans="2:5" ht="12.75">
      <c r="B222" s="523" t="s">
        <v>850</v>
      </c>
      <c r="C222" s="524">
        <v>474</v>
      </c>
      <c r="D222" s="525">
        <v>377.1513140620151</v>
      </c>
      <c r="E222" s="526">
        <v>142</v>
      </c>
    </row>
    <row r="223" spans="2:5" ht="12.75">
      <c r="B223" s="523" t="s">
        <v>259</v>
      </c>
      <c r="C223" s="524">
        <v>908</v>
      </c>
      <c r="D223" s="525">
        <v>127.79480770259276</v>
      </c>
      <c r="E223" s="526">
        <v>383</v>
      </c>
    </row>
    <row r="224" spans="2:5" ht="12.75">
      <c r="B224" s="523" t="s">
        <v>224</v>
      </c>
      <c r="C224" s="524">
        <v>1019</v>
      </c>
      <c r="D224" s="525">
        <v>511.3023407511478</v>
      </c>
      <c r="E224" s="526">
        <v>18</v>
      </c>
    </row>
    <row r="225" spans="2:5" ht="12.75">
      <c r="B225" s="523" t="s">
        <v>279</v>
      </c>
      <c r="C225" s="524">
        <v>3780</v>
      </c>
      <c r="D225" s="525">
        <v>295.18958121344787</v>
      </c>
      <c r="E225" s="526">
        <v>303</v>
      </c>
    </row>
    <row r="226" spans="2:5" ht="12.75">
      <c r="B226" s="523" t="s">
        <v>262</v>
      </c>
      <c r="C226" s="524">
        <v>733</v>
      </c>
      <c r="D226" s="525">
        <v>298.557312413956</v>
      </c>
      <c r="E226" s="526">
        <v>297</v>
      </c>
    </row>
    <row r="227" spans="2:5" ht="12.75">
      <c r="B227" s="523" t="s">
        <v>851</v>
      </c>
      <c r="C227" s="524">
        <v>254</v>
      </c>
      <c r="D227" s="525">
        <v>242.7764449499632</v>
      </c>
      <c r="E227" s="526">
        <v>361</v>
      </c>
    </row>
    <row r="228" spans="2:5" ht="12.75">
      <c r="B228" s="523" t="s">
        <v>257</v>
      </c>
      <c r="C228" s="524">
        <v>19327</v>
      </c>
      <c r="D228" s="525">
        <v>357.03386455213655</v>
      </c>
      <c r="E228" s="526">
        <v>179</v>
      </c>
    </row>
    <row r="229" spans="2:5" ht="12.75">
      <c r="B229" s="523" t="s">
        <v>852</v>
      </c>
      <c r="C229" s="524">
        <v>379</v>
      </c>
      <c r="D229" s="525">
        <v>345.2139142157086</v>
      </c>
      <c r="E229" s="526">
        <v>198</v>
      </c>
    </row>
    <row r="230" spans="2:5" ht="12.75">
      <c r="B230" s="523" t="s">
        <v>853</v>
      </c>
      <c r="C230" s="524">
        <v>390</v>
      </c>
      <c r="D230" s="525">
        <v>308.5247769128536</v>
      </c>
      <c r="E230" s="526">
        <v>276</v>
      </c>
    </row>
    <row r="231" spans="2:5" ht="12.75">
      <c r="B231" s="523" t="s">
        <v>854</v>
      </c>
      <c r="C231" s="524">
        <v>4391</v>
      </c>
      <c r="D231" s="525">
        <v>284.31790250958625</v>
      </c>
      <c r="E231" s="526">
        <v>318</v>
      </c>
    </row>
    <row r="232" spans="2:5" ht="12.75">
      <c r="B232" s="523" t="s">
        <v>855</v>
      </c>
      <c r="C232" s="524">
        <v>10529</v>
      </c>
      <c r="D232" s="525">
        <v>328.1890348892156</v>
      </c>
      <c r="E232" s="526">
        <v>233</v>
      </c>
    </row>
    <row r="233" spans="2:5" ht="12.75">
      <c r="B233" s="523" t="s">
        <v>856</v>
      </c>
      <c r="C233" s="524">
        <v>401</v>
      </c>
      <c r="D233" s="525">
        <v>379.55513487931853</v>
      </c>
      <c r="E233" s="526">
        <v>135</v>
      </c>
    </row>
    <row r="234" spans="2:5" ht="12.75">
      <c r="B234" s="523" t="s">
        <v>857</v>
      </c>
      <c r="C234" s="524">
        <v>1226</v>
      </c>
      <c r="D234" s="525">
        <v>303.16068505412875</v>
      </c>
      <c r="E234" s="526">
        <v>285</v>
      </c>
    </row>
    <row r="235" spans="2:5" ht="12.75">
      <c r="B235" s="523" t="s">
        <v>272</v>
      </c>
      <c r="C235" s="524">
        <v>1688</v>
      </c>
      <c r="D235" s="525">
        <v>330.16275380772714</v>
      </c>
      <c r="E235" s="526">
        <v>228</v>
      </c>
    </row>
    <row r="236" spans="2:5" ht="12.75">
      <c r="B236" s="523" t="s">
        <v>858</v>
      </c>
      <c r="C236" s="524">
        <v>558</v>
      </c>
      <c r="D236" s="525">
        <v>323.90074009577705</v>
      </c>
      <c r="E236" s="526">
        <v>249</v>
      </c>
    </row>
    <row r="237" spans="2:5" ht="12.75">
      <c r="B237" s="523" t="s">
        <v>242</v>
      </c>
      <c r="C237" s="524">
        <v>707</v>
      </c>
      <c r="D237" s="525">
        <v>460.262486328837</v>
      </c>
      <c r="E237" s="526">
        <v>36</v>
      </c>
    </row>
    <row r="238" spans="2:5" ht="12.75">
      <c r="B238" s="523" t="s">
        <v>273</v>
      </c>
      <c r="C238" s="524">
        <v>1331</v>
      </c>
      <c r="D238" s="525">
        <v>363.6989632803406</v>
      </c>
      <c r="E238" s="526">
        <v>166</v>
      </c>
    </row>
    <row r="239" spans="2:5" ht="12.75">
      <c r="B239" s="523" t="s">
        <v>859</v>
      </c>
      <c r="C239" s="524">
        <v>473</v>
      </c>
      <c r="D239" s="525">
        <v>401.6302963403244</v>
      </c>
      <c r="E239" s="526">
        <v>92</v>
      </c>
    </row>
    <row r="240" spans="2:5" ht="12.75">
      <c r="B240" s="523" t="s">
        <v>860</v>
      </c>
      <c r="C240" s="524">
        <v>526</v>
      </c>
      <c r="D240" s="525">
        <v>390.79913221789656</v>
      </c>
      <c r="E240" s="526">
        <v>114</v>
      </c>
    </row>
    <row r="241" spans="2:5" ht="12.75">
      <c r="B241" s="523" t="s">
        <v>209</v>
      </c>
      <c r="C241" s="524">
        <v>790</v>
      </c>
      <c r="D241" s="525">
        <v>678.711650643917</v>
      </c>
      <c r="E241" s="526">
        <v>3</v>
      </c>
    </row>
    <row r="242" spans="2:5" ht="12.75">
      <c r="B242" s="523" t="s">
        <v>861</v>
      </c>
      <c r="C242" s="524">
        <v>450</v>
      </c>
      <c r="D242" s="525">
        <v>389.8838146232423</v>
      </c>
      <c r="E242" s="526">
        <v>115</v>
      </c>
    </row>
    <row r="243" spans="2:5" ht="12.75">
      <c r="B243" s="523" t="s">
        <v>862</v>
      </c>
      <c r="C243" s="524">
        <v>637</v>
      </c>
      <c r="D243" s="525">
        <v>365.2816166435379</v>
      </c>
      <c r="E243" s="526">
        <v>158</v>
      </c>
    </row>
    <row r="244" spans="2:5" ht="12.75">
      <c r="B244" s="523" t="s">
        <v>225</v>
      </c>
      <c r="C244" s="524">
        <v>1265</v>
      </c>
      <c r="D244" s="525">
        <v>506.1518455536661</v>
      </c>
      <c r="E244" s="526">
        <v>19</v>
      </c>
    </row>
    <row r="245" spans="2:5" ht="12.75">
      <c r="B245" s="523" t="s">
        <v>233</v>
      </c>
      <c r="C245" s="524">
        <v>627</v>
      </c>
      <c r="D245" s="525">
        <v>472.97552144231133</v>
      </c>
      <c r="E245" s="526">
        <v>27</v>
      </c>
    </row>
    <row r="246" spans="2:5" ht="12.75">
      <c r="B246" s="523" t="s">
        <v>863</v>
      </c>
      <c r="C246" s="524">
        <v>1157</v>
      </c>
      <c r="D246" s="525">
        <v>366.3258812242947</v>
      </c>
      <c r="E246" s="526">
        <v>157</v>
      </c>
    </row>
    <row r="247" spans="2:5" ht="12.75">
      <c r="B247" s="523" t="s">
        <v>864</v>
      </c>
      <c r="C247" s="524">
        <v>5986</v>
      </c>
      <c r="D247" s="525">
        <v>393.4438297477976</v>
      </c>
      <c r="E247" s="526">
        <v>107</v>
      </c>
    </row>
    <row r="248" spans="2:5" ht="12.75">
      <c r="B248" s="523" t="s">
        <v>865</v>
      </c>
      <c r="C248" s="524">
        <v>488</v>
      </c>
      <c r="D248" s="525">
        <v>408.5391377145249</v>
      </c>
      <c r="E248" s="526">
        <v>84</v>
      </c>
    </row>
    <row r="249" spans="2:5" ht="12.75">
      <c r="B249" s="523" t="s">
        <v>866</v>
      </c>
      <c r="C249" s="524">
        <v>2332</v>
      </c>
      <c r="D249" s="525">
        <v>275.8150856185851</v>
      </c>
      <c r="E249" s="526">
        <v>328</v>
      </c>
    </row>
    <row r="250" spans="2:5" ht="12.75">
      <c r="B250" s="523" t="s">
        <v>867</v>
      </c>
      <c r="C250" s="524">
        <v>3629</v>
      </c>
      <c r="D250" s="525">
        <v>352.20597012897395</v>
      </c>
      <c r="E250" s="526">
        <v>184</v>
      </c>
    </row>
    <row r="251" spans="2:5" ht="12.75">
      <c r="B251" s="523" t="s">
        <v>868</v>
      </c>
      <c r="C251" s="524">
        <v>52010</v>
      </c>
      <c r="D251" s="525">
        <v>276.4138667605443</v>
      </c>
      <c r="E251" s="526">
        <v>327</v>
      </c>
    </row>
    <row r="252" spans="2:5" ht="12.75">
      <c r="B252" s="523" t="s">
        <v>869</v>
      </c>
      <c r="C252" s="524">
        <v>507</v>
      </c>
      <c r="D252" s="525">
        <v>317.69106893332247</v>
      </c>
      <c r="E252" s="526">
        <v>262</v>
      </c>
    </row>
    <row r="253" spans="2:5" ht="12.75">
      <c r="B253" s="523" t="s">
        <v>870</v>
      </c>
      <c r="C253" s="524">
        <v>859</v>
      </c>
      <c r="D253" s="525">
        <v>321.2704206809886</v>
      </c>
      <c r="E253" s="526">
        <v>253</v>
      </c>
    </row>
    <row r="254" spans="2:5" ht="12.75">
      <c r="B254" s="523" t="s">
        <v>871</v>
      </c>
      <c r="C254" s="524">
        <v>1416</v>
      </c>
      <c r="D254" s="525">
        <v>435.88409669485344</v>
      </c>
      <c r="E254" s="526">
        <v>52</v>
      </c>
    </row>
    <row r="255" spans="2:5" ht="12.75">
      <c r="B255" s="523" t="s">
        <v>872</v>
      </c>
      <c r="C255" s="524">
        <v>409</v>
      </c>
      <c r="D255" s="525">
        <v>315.6594890792622</v>
      </c>
      <c r="E255" s="526">
        <v>264</v>
      </c>
    </row>
    <row r="256" spans="2:5" ht="12.75">
      <c r="B256" s="523" t="s">
        <v>873</v>
      </c>
      <c r="C256" s="524">
        <v>1543</v>
      </c>
      <c r="D256" s="525">
        <v>297.67589018209736</v>
      </c>
      <c r="E256" s="526">
        <v>299</v>
      </c>
    </row>
    <row r="257" spans="2:5" ht="12.75">
      <c r="B257" s="523" t="s">
        <v>874</v>
      </c>
      <c r="C257" s="524">
        <v>273</v>
      </c>
      <c r="D257" s="525">
        <v>248.61350162554982</v>
      </c>
      <c r="E257" s="526">
        <v>357</v>
      </c>
    </row>
    <row r="258" spans="2:5" ht="12.75">
      <c r="B258" s="523" t="s">
        <v>875</v>
      </c>
      <c r="C258" s="524">
        <v>3630</v>
      </c>
      <c r="D258" s="525">
        <v>304.2777427117936</v>
      </c>
      <c r="E258" s="526">
        <v>282</v>
      </c>
    </row>
    <row r="259" spans="2:5" ht="39" thickBot="1">
      <c r="B259" s="520" t="s">
        <v>205</v>
      </c>
      <c r="C259" s="521" t="s">
        <v>3</v>
      </c>
      <c r="D259" s="315" t="s">
        <v>206</v>
      </c>
      <c r="E259" s="522" t="s">
        <v>16</v>
      </c>
    </row>
    <row r="260" spans="2:5" ht="12.75">
      <c r="B260" s="527" t="s">
        <v>876</v>
      </c>
      <c r="C260" s="528">
        <v>1027</v>
      </c>
      <c r="D260" s="529">
        <v>430.5086877240049</v>
      </c>
      <c r="E260" s="530">
        <v>59</v>
      </c>
    </row>
    <row r="261" spans="2:5" ht="12.75">
      <c r="B261" s="527" t="s">
        <v>877</v>
      </c>
      <c r="C261" s="528">
        <v>2841</v>
      </c>
      <c r="D261" s="529">
        <v>342.3345262625167</v>
      </c>
      <c r="E261" s="530">
        <v>204</v>
      </c>
    </row>
    <row r="262" spans="2:5" ht="12.75">
      <c r="B262" s="527" t="s">
        <v>285</v>
      </c>
      <c r="C262" s="528">
        <v>7949</v>
      </c>
      <c r="D262" s="529">
        <v>391.0954806307122</v>
      </c>
      <c r="E262" s="530">
        <v>113</v>
      </c>
    </row>
    <row r="263" spans="2:5" ht="12.75">
      <c r="B263" s="527" t="s">
        <v>878</v>
      </c>
      <c r="C263" s="528">
        <v>663</v>
      </c>
      <c r="D263" s="529">
        <v>408.87057981918423</v>
      </c>
      <c r="E263" s="530">
        <v>82</v>
      </c>
    </row>
    <row r="264" spans="2:5" ht="12.75">
      <c r="B264" s="527" t="s">
        <v>879</v>
      </c>
      <c r="C264" s="528">
        <v>372</v>
      </c>
      <c r="D264" s="529">
        <v>242.08347975479285</v>
      </c>
      <c r="E264" s="530">
        <v>362</v>
      </c>
    </row>
    <row r="265" spans="2:5" ht="12.75">
      <c r="B265" s="527" t="s">
        <v>880</v>
      </c>
      <c r="C265" s="528">
        <v>251</v>
      </c>
      <c r="D265" s="529">
        <v>223.8992364233212</v>
      </c>
      <c r="E265" s="530">
        <v>373</v>
      </c>
    </row>
    <row r="266" spans="2:5" ht="12.75">
      <c r="B266" s="527" t="s">
        <v>881</v>
      </c>
      <c r="C266" s="528">
        <v>3139</v>
      </c>
      <c r="D266" s="529">
        <v>393.17905115962145</v>
      </c>
      <c r="E266" s="530">
        <v>108</v>
      </c>
    </row>
    <row r="267" spans="2:5" ht="12.75">
      <c r="B267" s="527" t="s">
        <v>882</v>
      </c>
      <c r="C267" s="528">
        <v>2204</v>
      </c>
      <c r="D267" s="529">
        <v>411.0705552996208</v>
      </c>
      <c r="E267" s="530">
        <v>78</v>
      </c>
    </row>
    <row r="268" spans="2:5" ht="12.75">
      <c r="B268" s="527" t="s">
        <v>248</v>
      </c>
      <c r="C268" s="528">
        <v>733</v>
      </c>
      <c r="D268" s="529">
        <v>446.99482876378187</v>
      </c>
      <c r="E268" s="530">
        <v>42</v>
      </c>
    </row>
    <row r="269" spans="2:5" ht="12.75">
      <c r="B269" s="527" t="s">
        <v>883</v>
      </c>
      <c r="C269" s="528">
        <v>407</v>
      </c>
      <c r="D269" s="529">
        <v>253.3363210835574</v>
      </c>
      <c r="E269" s="530">
        <v>356</v>
      </c>
    </row>
    <row r="270" spans="2:5" ht="12.75">
      <c r="B270" s="527" t="s">
        <v>884</v>
      </c>
      <c r="C270" s="528">
        <v>452</v>
      </c>
      <c r="D270" s="529">
        <v>297.29996382411946</v>
      </c>
      <c r="E270" s="530">
        <v>300</v>
      </c>
    </row>
    <row r="271" spans="2:5" ht="12.75">
      <c r="B271" s="527" t="s">
        <v>885</v>
      </c>
      <c r="C271" s="528">
        <v>1850</v>
      </c>
      <c r="D271" s="529">
        <v>407.9823398779581</v>
      </c>
      <c r="E271" s="530">
        <v>85</v>
      </c>
    </row>
    <row r="272" spans="2:5" ht="12.75">
      <c r="B272" s="527" t="s">
        <v>886</v>
      </c>
      <c r="C272" s="528">
        <v>1190</v>
      </c>
      <c r="D272" s="529">
        <v>320.5767148160321</v>
      </c>
      <c r="E272" s="530">
        <v>258</v>
      </c>
    </row>
    <row r="273" spans="2:5" ht="12.75">
      <c r="B273" s="527" t="s">
        <v>291</v>
      </c>
      <c r="C273" s="528">
        <v>19622</v>
      </c>
      <c r="D273" s="529">
        <v>336.6871643981207</v>
      </c>
      <c r="E273" s="530">
        <v>216</v>
      </c>
    </row>
    <row r="274" spans="2:5" ht="12.75">
      <c r="B274" s="527" t="s">
        <v>887</v>
      </c>
      <c r="C274" s="528">
        <v>14510</v>
      </c>
      <c r="D274" s="529">
        <v>347.1767780607246</v>
      </c>
      <c r="E274" s="530">
        <v>193</v>
      </c>
    </row>
    <row r="275" spans="2:5" ht="12.75">
      <c r="B275" s="527" t="s">
        <v>888</v>
      </c>
      <c r="C275" s="528">
        <v>276</v>
      </c>
      <c r="D275" s="529">
        <v>271.96405344684877</v>
      </c>
      <c r="E275" s="530">
        <v>335</v>
      </c>
    </row>
    <row r="276" spans="2:5" ht="12.75">
      <c r="B276" s="527" t="s">
        <v>889</v>
      </c>
      <c r="C276" s="528">
        <v>8113</v>
      </c>
      <c r="D276" s="529">
        <v>344.3969381656162</v>
      </c>
      <c r="E276" s="530">
        <v>202</v>
      </c>
    </row>
    <row r="277" spans="2:5" ht="12.75">
      <c r="B277" s="527" t="s">
        <v>890</v>
      </c>
      <c r="C277" s="528">
        <v>359</v>
      </c>
      <c r="D277" s="529">
        <v>276.5836145395152</v>
      </c>
      <c r="E277" s="530">
        <v>326</v>
      </c>
    </row>
    <row r="278" spans="2:5" ht="12.75">
      <c r="B278" s="527" t="s">
        <v>236</v>
      </c>
      <c r="C278" s="528">
        <v>1882</v>
      </c>
      <c r="D278" s="529">
        <v>470.3577167906708</v>
      </c>
      <c r="E278" s="530">
        <v>30</v>
      </c>
    </row>
    <row r="279" spans="2:5" ht="12.75">
      <c r="B279" s="527" t="s">
        <v>891</v>
      </c>
      <c r="C279" s="528">
        <v>1361</v>
      </c>
      <c r="D279" s="529">
        <v>265.2494046018141</v>
      </c>
      <c r="E279" s="530">
        <v>342</v>
      </c>
    </row>
    <row r="280" spans="2:5" ht="12.75">
      <c r="B280" s="527" t="s">
        <v>892</v>
      </c>
      <c r="C280" s="528">
        <v>8387</v>
      </c>
      <c r="D280" s="529">
        <v>385.5891624940865</v>
      </c>
      <c r="E280" s="530">
        <v>120</v>
      </c>
    </row>
    <row r="281" spans="2:5" ht="12.75">
      <c r="B281" s="527" t="s">
        <v>280</v>
      </c>
      <c r="C281" s="528">
        <v>562</v>
      </c>
      <c r="D281" s="529">
        <v>381.61459641879827</v>
      </c>
      <c r="E281" s="530">
        <v>130</v>
      </c>
    </row>
    <row r="282" spans="2:5" ht="12.75">
      <c r="B282" s="527" t="s">
        <v>893</v>
      </c>
      <c r="C282" s="528">
        <v>2152</v>
      </c>
      <c r="D282" s="529">
        <v>321.2347835173119</v>
      </c>
      <c r="E282" s="530">
        <v>254</v>
      </c>
    </row>
    <row r="283" spans="2:5" ht="12.75">
      <c r="B283" s="527" t="s">
        <v>894</v>
      </c>
      <c r="C283" s="528">
        <v>928</v>
      </c>
      <c r="D283" s="529">
        <v>436.4286218167282</v>
      </c>
      <c r="E283" s="530">
        <v>51</v>
      </c>
    </row>
    <row r="284" spans="2:5" ht="12.75">
      <c r="B284" s="527" t="s">
        <v>895</v>
      </c>
      <c r="C284" s="528">
        <v>4294</v>
      </c>
      <c r="D284" s="529">
        <v>268.23149614956003</v>
      </c>
      <c r="E284" s="530">
        <v>339</v>
      </c>
    </row>
    <row r="285" spans="2:5" ht="12.75">
      <c r="B285" s="527" t="s">
        <v>896</v>
      </c>
      <c r="C285" s="528">
        <v>1539</v>
      </c>
      <c r="D285" s="529">
        <v>311.9767446574743</v>
      </c>
      <c r="E285" s="530">
        <v>269</v>
      </c>
    </row>
    <row r="286" spans="2:5" ht="12.75">
      <c r="B286" s="527" t="s">
        <v>897</v>
      </c>
      <c r="C286" s="528">
        <v>557</v>
      </c>
      <c r="D286" s="529">
        <v>360.42915011194657</v>
      </c>
      <c r="E286" s="530">
        <v>170</v>
      </c>
    </row>
    <row r="287" spans="2:5" ht="12.75">
      <c r="B287" s="527" t="s">
        <v>213</v>
      </c>
      <c r="C287" s="528">
        <v>853</v>
      </c>
      <c r="D287" s="529">
        <v>558.1949297839203</v>
      </c>
      <c r="E287" s="530">
        <v>7</v>
      </c>
    </row>
    <row r="288" spans="2:5" ht="12.75">
      <c r="B288" s="527" t="s">
        <v>898</v>
      </c>
      <c r="C288" s="528">
        <v>695</v>
      </c>
      <c r="D288" s="529">
        <v>356.2294014833495</v>
      </c>
      <c r="E288" s="530">
        <v>181</v>
      </c>
    </row>
    <row r="289" spans="2:5" ht="12.75">
      <c r="B289" s="527" t="s">
        <v>899</v>
      </c>
      <c r="C289" s="528">
        <v>4176</v>
      </c>
      <c r="D289" s="529">
        <v>398.6143949814295</v>
      </c>
      <c r="E289" s="530">
        <v>101</v>
      </c>
    </row>
    <row r="290" spans="2:5" ht="12.75">
      <c r="B290" s="527" t="s">
        <v>900</v>
      </c>
      <c r="C290" s="528">
        <v>392</v>
      </c>
      <c r="D290" s="529">
        <v>325.9089284081178</v>
      </c>
      <c r="E290" s="530">
        <v>237</v>
      </c>
    </row>
    <row r="291" spans="2:5" ht="12.75">
      <c r="B291" s="527" t="s">
        <v>901</v>
      </c>
      <c r="C291" s="528">
        <v>1556</v>
      </c>
      <c r="D291" s="529">
        <v>387.108009603065</v>
      </c>
      <c r="E291" s="530">
        <v>119</v>
      </c>
    </row>
    <row r="292" spans="2:5" ht="12.75">
      <c r="B292" s="527" t="s">
        <v>902</v>
      </c>
      <c r="C292" s="528">
        <v>743</v>
      </c>
      <c r="D292" s="529">
        <v>414.09598332469477</v>
      </c>
      <c r="E292" s="530">
        <v>70</v>
      </c>
    </row>
    <row r="293" spans="2:5" ht="12.75">
      <c r="B293" s="527" t="s">
        <v>252</v>
      </c>
      <c r="C293" s="528">
        <v>1823</v>
      </c>
      <c r="D293" s="529">
        <v>444.33936510412605</v>
      </c>
      <c r="E293" s="530">
        <v>46</v>
      </c>
    </row>
    <row r="294" spans="2:5" ht="12.75">
      <c r="B294" s="527" t="s">
        <v>903</v>
      </c>
      <c r="C294" s="528">
        <v>4868</v>
      </c>
      <c r="D294" s="529">
        <v>401.32665334956886</v>
      </c>
      <c r="E294" s="530">
        <v>94</v>
      </c>
    </row>
    <row r="295" spans="2:5" ht="12.75">
      <c r="B295" s="527" t="s">
        <v>278</v>
      </c>
      <c r="C295" s="528">
        <v>13885</v>
      </c>
      <c r="D295" s="529">
        <v>340.20430879721545</v>
      </c>
      <c r="E295" s="530">
        <v>210</v>
      </c>
    </row>
    <row r="296" spans="2:5" ht="12.75">
      <c r="B296" s="527" t="s">
        <v>254</v>
      </c>
      <c r="C296" s="528">
        <v>1300</v>
      </c>
      <c r="D296" s="529">
        <v>438.4012518041898</v>
      </c>
      <c r="E296" s="530">
        <v>48</v>
      </c>
    </row>
    <row r="297" spans="2:5" ht="12.75">
      <c r="B297" s="527" t="s">
        <v>904</v>
      </c>
      <c r="C297" s="528">
        <v>474</v>
      </c>
      <c r="D297" s="529">
        <v>261.7598656962039</v>
      </c>
      <c r="E297" s="530">
        <v>348</v>
      </c>
    </row>
    <row r="298" spans="2:5" ht="12.75">
      <c r="B298" s="527" t="s">
        <v>905</v>
      </c>
      <c r="C298" s="528">
        <v>2974</v>
      </c>
      <c r="D298" s="529">
        <v>288.5991683608363</v>
      </c>
      <c r="E298" s="530">
        <v>312</v>
      </c>
    </row>
    <row r="299" spans="2:5" ht="12.75">
      <c r="B299" s="527" t="s">
        <v>906</v>
      </c>
      <c r="C299" s="528">
        <v>1230</v>
      </c>
      <c r="D299" s="529">
        <v>349.14417099548666</v>
      </c>
      <c r="E299" s="530">
        <v>187</v>
      </c>
    </row>
    <row r="300" spans="2:5" ht="12.75">
      <c r="B300" s="531" t="s">
        <v>253</v>
      </c>
      <c r="C300" s="532">
        <v>643</v>
      </c>
      <c r="D300" s="533">
        <v>441.63301189593125</v>
      </c>
      <c r="E300" s="530">
        <v>47</v>
      </c>
    </row>
    <row r="301" spans="2:5" ht="12.75">
      <c r="B301" s="531" t="s">
        <v>220</v>
      </c>
      <c r="C301" s="532">
        <v>541</v>
      </c>
      <c r="D301" s="533">
        <v>519.5977679386087</v>
      </c>
      <c r="E301" s="530">
        <v>14</v>
      </c>
    </row>
    <row r="302" spans="2:5" ht="12.75">
      <c r="B302" s="527" t="s">
        <v>907</v>
      </c>
      <c r="C302" s="528">
        <v>8211</v>
      </c>
      <c r="D302" s="529">
        <v>392.66039251692877</v>
      </c>
      <c r="E302" s="530">
        <v>109</v>
      </c>
    </row>
    <row r="303" spans="2:5" ht="12.75">
      <c r="B303" s="527" t="s">
        <v>908</v>
      </c>
      <c r="C303" s="528">
        <v>737</v>
      </c>
      <c r="D303" s="529">
        <v>364.36806613008486</v>
      </c>
      <c r="E303" s="530">
        <v>163</v>
      </c>
    </row>
    <row r="304" spans="2:5" ht="12.75">
      <c r="B304" s="527" t="s">
        <v>909</v>
      </c>
      <c r="C304" s="528">
        <v>1158</v>
      </c>
      <c r="D304" s="529">
        <v>299.4461022874786</v>
      </c>
      <c r="E304" s="530">
        <v>292</v>
      </c>
    </row>
    <row r="305" spans="2:5" ht="12.75">
      <c r="B305" s="527" t="s">
        <v>910</v>
      </c>
      <c r="C305" s="528">
        <v>1143</v>
      </c>
      <c r="D305" s="529">
        <v>280.39652926500787</v>
      </c>
      <c r="E305" s="530">
        <v>323</v>
      </c>
    </row>
    <row r="306" spans="2:5" ht="12.75">
      <c r="B306" s="527" t="s">
        <v>911</v>
      </c>
      <c r="C306" s="528">
        <v>430</v>
      </c>
      <c r="D306" s="529">
        <v>359.4836811128946</v>
      </c>
      <c r="E306" s="530">
        <v>174</v>
      </c>
    </row>
    <row r="307" spans="2:5" ht="12.75">
      <c r="B307" s="527" t="s">
        <v>249</v>
      </c>
      <c r="C307" s="528">
        <v>614</v>
      </c>
      <c r="D307" s="529">
        <v>446.92574772715693</v>
      </c>
      <c r="E307" s="530">
        <v>43</v>
      </c>
    </row>
    <row r="308" spans="2:5" ht="12.75">
      <c r="B308" s="527" t="s">
        <v>912</v>
      </c>
      <c r="C308" s="532">
        <v>3582</v>
      </c>
      <c r="D308" s="533">
        <v>325.6443567251196</v>
      </c>
      <c r="E308" s="530">
        <v>239</v>
      </c>
    </row>
    <row r="309" spans="2:5" ht="12.75">
      <c r="B309" s="527" t="s">
        <v>913</v>
      </c>
      <c r="C309" s="532">
        <v>285</v>
      </c>
      <c r="D309" s="533">
        <v>263.68136189110425</v>
      </c>
      <c r="E309" s="530">
        <v>344</v>
      </c>
    </row>
    <row r="310" spans="2:5" ht="39" thickBot="1">
      <c r="B310" s="520" t="s">
        <v>205</v>
      </c>
      <c r="C310" s="521" t="s">
        <v>3</v>
      </c>
      <c r="D310" s="315" t="s">
        <v>206</v>
      </c>
      <c r="E310" s="522" t="s">
        <v>16</v>
      </c>
    </row>
    <row r="311" spans="2:5" ht="12.75">
      <c r="B311" s="527" t="s">
        <v>914</v>
      </c>
      <c r="C311" s="528">
        <v>6518</v>
      </c>
      <c r="D311" s="529">
        <v>327.42662664674043</v>
      </c>
      <c r="E311" s="530">
        <v>234</v>
      </c>
    </row>
    <row r="312" spans="2:5" ht="12.75">
      <c r="B312" s="527" t="s">
        <v>915</v>
      </c>
      <c r="C312" s="528">
        <v>12210</v>
      </c>
      <c r="D312" s="529">
        <v>410.439620835811</v>
      </c>
      <c r="E312" s="530">
        <v>79</v>
      </c>
    </row>
    <row r="313" spans="2:5" ht="12.75">
      <c r="B313" s="527" t="s">
        <v>916</v>
      </c>
      <c r="C313" s="528">
        <v>15785</v>
      </c>
      <c r="D313" s="529">
        <v>375.48484763426706</v>
      </c>
      <c r="E313" s="530">
        <v>145</v>
      </c>
    </row>
    <row r="314" spans="2:5" ht="12.75">
      <c r="B314" s="527" t="s">
        <v>917</v>
      </c>
      <c r="C314" s="528">
        <v>6221</v>
      </c>
      <c r="D314" s="529">
        <v>344.91304543083083</v>
      </c>
      <c r="E314" s="530">
        <v>199</v>
      </c>
    </row>
    <row r="315" spans="2:5" ht="12.75">
      <c r="B315" s="527" t="s">
        <v>918</v>
      </c>
      <c r="C315" s="528">
        <v>1016</v>
      </c>
      <c r="D315" s="529">
        <v>387.14200795622554</v>
      </c>
      <c r="E315" s="530">
        <v>118</v>
      </c>
    </row>
    <row r="316" spans="2:5" ht="12.75">
      <c r="B316" s="527" t="s">
        <v>919</v>
      </c>
      <c r="C316" s="528">
        <v>1370</v>
      </c>
      <c r="D316" s="529">
        <v>338.94363392108306</v>
      </c>
      <c r="E316" s="530">
        <v>211</v>
      </c>
    </row>
    <row r="317" spans="2:5" ht="12.75">
      <c r="B317" s="531" t="s">
        <v>283</v>
      </c>
      <c r="C317" s="528">
        <v>950</v>
      </c>
      <c r="D317" s="529">
        <v>377.3629874437431</v>
      </c>
      <c r="E317" s="530">
        <v>140</v>
      </c>
    </row>
    <row r="318" spans="2:5" ht="12.75">
      <c r="B318" s="531" t="s">
        <v>215</v>
      </c>
      <c r="C318" s="528">
        <v>788</v>
      </c>
      <c r="D318" s="529">
        <v>551.2224126473366</v>
      </c>
      <c r="E318" s="530">
        <v>9</v>
      </c>
    </row>
    <row r="319" spans="2:5" ht="12.75">
      <c r="B319" s="527" t="s">
        <v>920</v>
      </c>
      <c r="C319" s="528">
        <v>1752</v>
      </c>
      <c r="D319" s="529">
        <v>377.2325513796333</v>
      </c>
      <c r="E319" s="530">
        <v>141</v>
      </c>
    </row>
    <row r="320" spans="2:5" ht="12.75">
      <c r="B320" s="527" t="s">
        <v>247</v>
      </c>
      <c r="C320" s="528">
        <v>3072</v>
      </c>
      <c r="D320" s="529">
        <v>447.0437919558311</v>
      </c>
      <c r="E320" s="530">
        <v>41</v>
      </c>
    </row>
    <row r="321" spans="2:5" ht="12.75">
      <c r="B321" s="527" t="s">
        <v>921</v>
      </c>
      <c r="C321" s="528">
        <v>1293</v>
      </c>
      <c r="D321" s="529">
        <v>392.61650203899444</v>
      </c>
      <c r="E321" s="530">
        <v>110</v>
      </c>
    </row>
    <row r="322" spans="2:5" ht="12.75">
      <c r="B322" s="527" t="s">
        <v>922</v>
      </c>
      <c r="C322" s="528">
        <v>1879</v>
      </c>
      <c r="D322" s="529">
        <v>341.990790455563</v>
      </c>
      <c r="E322" s="530">
        <v>206</v>
      </c>
    </row>
    <row r="323" spans="2:5" ht="12.75">
      <c r="B323" s="527" t="s">
        <v>923</v>
      </c>
      <c r="C323" s="528">
        <v>760</v>
      </c>
      <c r="D323" s="529">
        <v>412.3912724983857</v>
      </c>
      <c r="E323" s="530">
        <v>73</v>
      </c>
    </row>
    <row r="324" spans="2:5" ht="12.75">
      <c r="B324" s="527" t="s">
        <v>924</v>
      </c>
      <c r="C324" s="528">
        <v>13343</v>
      </c>
      <c r="D324" s="529">
        <v>403.1913244516214</v>
      </c>
      <c r="E324" s="530">
        <v>90</v>
      </c>
    </row>
    <row r="325" spans="2:5" ht="12.75">
      <c r="B325" s="527" t="s">
        <v>925</v>
      </c>
      <c r="C325" s="528">
        <v>532</v>
      </c>
      <c r="D325" s="529">
        <v>403.5285997102483</v>
      </c>
      <c r="E325" s="530">
        <v>88</v>
      </c>
    </row>
    <row r="326" spans="2:5" ht="12.75">
      <c r="B326" s="527" t="s">
        <v>926</v>
      </c>
      <c r="C326" s="528">
        <v>305</v>
      </c>
      <c r="D326" s="529">
        <v>266.3662404806819</v>
      </c>
      <c r="E326" s="530">
        <v>340</v>
      </c>
    </row>
    <row r="327" spans="2:5" ht="12.75">
      <c r="B327" s="527" t="s">
        <v>217</v>
      </c>
      <c r="C327" s="528">
        <v>636</v>
      </c>
      <c r="D327" s="529">
        <v>535.917421529387</v>
      </c>
      <c r="E327" s="530">
        <v>11</v>
      </c>
    </row>
    <row r="328" spans="2:5" ht="12.75">
      <c r="B328" s="527" t="s">
        <v>927</v>
      </c>
      <c r="C328" s="528">
        <v>1211</v>
      </c>
      <c r="D328" s="529">
        <v>312.4492044284708</v>
      </c>
      <c r="E328" s="530">
        <v>266</v>
      </c>
    </row>
    <row r="329" spans="2:5" ht="12.75">
      <c r="B329" s="527" t="s">
        <v>227</v>
      </c>
      <c r="C329" s="528">
        <v>640</v>
      </c>
      <c r="D329" s="529">
        <v>500.52398604789386</v>
      </c>
      <c r="E329" s="530">
        <v>21</v>
      </c>
    </row>
    <row r="330" spans="2:5" ht="12.75">
      <c r="B330" s="527" t="s">
        <v>928</v>
      </c>
      <c r="C330" s="528">
        <v>294</v>
      </c>
      <c r="D330" s="529">
        <v>205.89100382369008</v>
      </c>
      <c r="E330" s="530">
        <v>378</v>
      </c>
    </row>
    <row r="331" spans="2:5" ht="12.75">
      <c r="B331" s="527" t="s">
        <v>929</v>
      </c>
      <c r="C331" s="528">
        <v>622</v>
      </c>
      <c r="D331" s="529">
        <v>273.8025540231808</v>
      </c>
      <c r="E331" s="530">
        <v>332</v>
      </c>
    </row>
    <row r="332" spans="2:5" ht="12.75">
      <c r="B332" s="527" t="s">
        <v>930</v>
      </c>
      <c r="C332" s="528">
        <v>1203</v>
      </c>
      <c r="D332" s="529">
        <v>379.92793054551083</v>
      </c>
      <c r="E332" s="530">
        <v>132</v>
      </c>
    </row>
    <row r="333" spans="2:5" ht="12.75">
      <c r="B333" s="527" t="s">
        <v>931</v>
      </c>
      <c r="C333" s="528">
        <v>896</v>
      </c>
      <c r="D333" s="529">
        <v>325.1867283166506</v>
      </c>
      <c r="E333" s="530">
        <v>242</v>
      </c>
    </row>
    <row r="334" spans="2:5" ht="12.75">
      <c r="B334" s="527" t="s">
        <v>932</v>
      </c>
      <c r="C334" s="528">
        <v>1685</v>
      </c>
      <c r="D334" s="529">
        <v>369.3757878007344</v>
      </c>
      <c r="E334" s="530">
        <v>153</v>
      </c>
    </row>
    <row r="335" spans="2:5" ht="12.75">
      <c r="B335" s="527" t="s">
        <v>933</v>
      </c>
      <c r="C335" s="528">
        <v>538</v>
      </c>
      <c r="D335" s="529">
        <v>260.4217089085523</v>
      </c>
      <c r="E335" s="530">
        <v>349</v>
      </c>
    </row>
    <row r="336" spans="2:5" ht="12.75">
      <c r="B336" s="527" t="s">
        <v>934</v>
      </c>
      <c r="C336" s="528">
        <v>2125</v>
      </c>
      <c r="D336" s="529">
        <v>311.28370470089664</v>
      </c>
      <c r="E336" s="530">
        <v>273</v>
      </c>
    </row>
    <row r="337" spans="2:5" ht="12.75">
      <c r="B337" s="527" t="s">
        <v>935</v>
      </c>
      <c r="C337" s="528">
        <v>1531</v>
      </c>
      <c r="D337" s="529">
        <v>364.50645207371076</v>
      </c>
      <c r="E337" s="530">
        <v>162</v>
      </c>
    </row>
    <row r="338" spans="2:5" ht="12.75">
      <c r="B338" s="527" t="s">
        <v>221</v>
      </c>
      <c r="C338" s="528">
        <v>726</v>
      </c>
      <c r="D338" s="529">
        <v>516.8105810915666</v>
      </c>
      <c r="E338" s="530">
        <v>15</v>
      </c>
    </row>
    <row r="339" spans="2:5" ht="12.75">
      <c r="B339" s="527" t="s">
        <v>936</v>
      </c>
      <c r="C339" s="528">
        <v>635</v>
      </c>
      <c r="D339" s="529">
        <v>342.2165934628547</v>
      </c>
      <c r="E339" s="530">
        <v>205</v>
      </c>
    </row>
    <row r="340" spans="2:5" ht="12.75">
      <c r="B340" s="527" t="s">
        <v>937</v>
      </c>
      <c r="C340" s="528">
        <v>533</v>
      </c>
      <c r="D340" s="529">
        <v>398.38255189063534</v>
      </c>
      <c r="E340" s="530">
        <v>102</v>
      </c>
    </row>
    <row r="341" spans="2:5" ht="12.75">
      <c r="B341" s="527" t="s">
        <v>938</v>
      </c>
      <c r="C341" s="528">
        <v>406</v>
      </c>
      <c r="D341" s="529">
        <v>329.17406497539304</v>
      </c>
      <c r="E341" s="530">
        <v>231</v>
      </c>
    </row>
    <row r="342" spans="2:5" ht="12.75">
      <c r="B342" s="527" t="s">
        <v>939</v>
      </c>
      <c r="C342" s="528">
        <v>10642</v>
      </c>
      <c r="D342" s="529">
        <v>379.5689064513517</v>
      </c>
      <c r="E342" s="530">
        <v>134</v>
      </c>
    </row>
    <row r="343" spans="2:5" ht="12.75">
      <c r="B343" s="527" t="s">
        <v>940</v>
      </c>
      <c r="C343" s="528">
        <v>451</v>
      </c>
      <c r="D343" s="529">
        <v>311.769829528958</v>
      </c>
      <c r="E343" s="530">
        <v>270</v>
      </c>
    </row>
    <row r="344" spans="2:5" ht="12.75">
      <c r="B344" s="527" t="s">
        <v>237</v>
      </c>
      <c r="C344" s="528">
        <v>709</v>
      </c>
      <c r="D344" s="529">
        <v>468.1567565782957</v>
      </c>
      <c r="E344" s="530">
        <v>31</v>
      </c>
    </row>
    <row r="345" spans="2:5" ht="12.75">
      <c r="B345" s="527" t="s">
        <v>941</v>
      </c>
      <c r="C345" s="528">
        <v>425</v>
      </c>
      <c r="D345" s="529">
        <v>365.0826375287771</v>
      </c>
      <c r="E345" s="530">
        <v>160</v>
      </c>
    </row>
    <row r="346" spans="2:5" ht="12.75">
      <c r="B346" s="527" t="s">
        <v>271</v>
      </c>
      <c r="C346" s="528">
        <v>2145</v>
      </c>
      <c r="D346" s="529">
        <v>319.67689533376057</v>
      </c>
      <c r="E346" s="530">
        <v>260</v>
      </c>
    </row>
    <row r="347" spans="2:5" ht="12.75">
      <c r="B347" s="527" t="s">
        <v>942</v>
      </c>
      <c r="C347" s="528">
        <v>290</v>
      </c>
      <c r="D347" s="529">
        <v>278.99906679622484</v>
      </c>
      <c r="E347" s="530">
        <v>324</v>
      </c>
    </row>
    <row r="348" spans="2:5" ht="12.75">
      <c r="B348" s="527" t="s">
        <v>943</v>
      </c>
      <c r="C348" s="528">
        <v>2324</v>
      </c>
      <c r="D348" s="529">
        <v>360.1464760969048</v>
      </c>
      <c r="E348" s="530">
        <v>172</v>
      </c>
    </row>
    <row r="349" spans="2:5" ht="12.75">
      <c r="B349" s="527" t="s">
        <v>944</v>
      </c>
      <c r="C349" s="528">
        <v>1324</v>
      </c>
      <c r="D349" s="529">
        <v>375.7957986937974</v>
      </c>
      <c r="E349" s="530">
        <v>144</v>
      </c>
    </row>
    <row r="350" spans="2:5" ht="12.75">
      <c r="B350" s="527" t="s">
        <v>945</v>
      </c>
      <c r="C350" s="528">
        <v>11807</v>
      </c>
      <c r="D350" s="529">
        <v>433.4515807748236</v>
      </c>
      <c r="E350" s="530">
        <v>54</v>
      </c>
    </row>
    <row r="351" spans="2:5" ht="12.75">
      <c r="B351" s="527" t="s">
        <v>946</v>
      </c>
      <c r="C351" s="528">
        <v>483</v>
      </c>
      <c r="D351" s="529">
        <v>285.2148855006909</v>
      </c>
      <c r="E351" s="530">
        <v>317</v>
      </c>
    </row>
    <row r="352" spans="2:5" ht="12.75">
      <c r="B352" s="527" t="s">
        <v>947</v>
      </c>
      <c r="C352" s="528">
        <v>384</v>
      </c>
      <c r="D352" s="529">
        <v>286.10811012181944</v>
      </c>
      <c r="E352" s="530">
        <v>315</v>
      </c>
    </row>
    <row r="353" spans="2:5" ht="12.75">
      <c r="B353" s="531" t="s">
        <v>211</v>
      </c>
      <c r="C353" s="532">
        <v>951</v>
      </c>
      <c r="D353" s="533">
        <v>607.5512681275155</v>
      </c>
      <c r="E353" s="530">
        <v>5</v>
      </c>
    </row>
    <row r="354" spans="2:5" ht="12.75">
      <c r="B354" s="531" t="s">
        <v>948</v>
      </c>
      <c r="C354" s="532">
        <v>1906</v>
      </c>
      <c r="D354" s="533">
        <v>292.8005776128918</v>
      </c>
      <c r="E354" s="530">
        <v>309</v>
      </c>
    </row>
    <row r="355" spans="2:5" ht="12.75">
      <c r="B355" s="527" t="s">
        <v>234</v>
      </c>
      <c r="C355" s="528">
        <v>1078</v>
      </c>
      <c r="D355" s="529">
        <v>471.37634897591516</v>
      </c>
      <c r="E355" s="530">
        <v>28</v>
      </c>
    </row>
    <row r="356" spans="2:5" ht="12.75">
      <c r="B356" s="527" t="s">
        <v>949</v>
      </c>
      <c r="C356" s="528">
        <v>571</v>
      </c>
      <c r="D356" s="529">
        <v>303.28299862433806</v>
      </c>
      <c r="E356" s="530">
        <v>284</v>
      </c>
    </row>
    <row r="357" spans="2:5" ht="12.75">
      <c r="B357" s="527" t="s">
        <v>950</v>
      </c>
      <c r="C357" s="528">
        <v>462</v>
      </c>
      <c r="D357" s="529">
        <v>325.18036248460317</v>
      </c>
      <c r="E357" s="530">
        <v>243</v>
      </c>
    </row>
    <row r="358" spans="2:5" ht="12.75">
      <c r="B358" s="527" t="s">
        <v>951</v>
      </c>
      <c r="C358" s="528">
        <v>1200</v>
      </c>
      <c r="D358" s="529">
        <v>328.36319158076776</v>
      </c>
      <c r="E358" s="530">
        <v>232</v>
      </c>
    </row>
    <row r="359" spans="2:5" ht="12.75">
      <c r="B359" s="527" t="s">
        <v>952</v>
      </c>
      <c r="C359" s="528">
        <v>3722</v>
      </c>
      <c r="D359" s="529">
        <v>384.8663359835548</v>
      </c>
      <c r="E359" s="530">
        <v>122</v>
      </c>
    </row>
    <row r="360" spans="2:5" ht="12.75">
      <c r="B360" s="534" t="s">
        <v>953</v>
      </c>
      <c r="C360" s="535">
        <v>3145</v>
      </c>
      <c r="D360" s="536">
        <v>347.2241389779797</v>
      </c>
      <c r="E360" s="537">
        <v>192</v>
      </c>
    </row>
    <row r="361" spans="2:5" ht="39" thickBot="1">
      <c r="B361" s="520" t="s">
        <v>205</v>
      </c>
      <c r="C361" s="521" t="s">
        <v>3</v>
      </c>
      <c r="D361" s="315" t="s">
        <v>206</v>
      </c>
      <c r="E361" s="522" t="s">
        <v>16</v>
      </c>
    </row>
    <row r="362" spans="2:5" ht="12.75">
      <c r="B362" s="527" t="s">
        <v>954</v>
      </c>
      <c r="C362" s="528">
        <v>427</v>
      </c>
      <c r="D362" s="529">
        <v>322.8855533290483</v>
      </c>
      <c r="E362" s="530">
        <v>251</v>
      </c>
    </row>
    <row r="363" spans="2:5" ht="12.75">
      <c r="B363" s="527" t="s">
        <v>955</v>
      </c>
      <c r="C363" s="528">
        <v>651</v>
      </c>
      <c r="D363" s="529">
        <v>317.22363535362393</v>
      </c>
      <c r="E363" s="530">
        <v>263</v>
      </c>
    </row>
    <row r="364" spans="2:5" ht="12.75">
      <c r="B364" s="527" t="s">
        <v>956</v>
      </c>
      <c r="C364" s="528">
        <v>790</v>
      </c>
      <c r="D364" s="529">
        <v>397.574293550741</v>
      </c>
      <c r="E364" s="530">
        <v>104</v>
      </c>
    </row>
    <row r="365" spans="2:5" ht="12.75">
      <c r="B365" s="527" t="s">
        <v>957</v>
      </c>
      <c r="C365" s="528">
        <v>903</v>
      </c>
      <c r="D365" s="529">
        <v>306.2449552672097</v>
      </c>
      <c r="E365" s="530">
        <v>278</v>
      </c>
    </row>
    <row r="366" spans="2:5" ht="12.75">
      <c r="B366" s="527" t="s">
        <v>958</v>
      </c>
      <c r="C366" s="528">
        <v>384</v>
      </c>
      <c r="D366" s="529">
        <v>294.9988476607513</v>
      </c>
      <c r="E366" s="530">
        <v>304</v>
      </c>
    </row>
    <row r="367" spans="2:5" ht="12.75">
      <c r="B367" s="527" t="s">
        <v>244</v>
      </c>
      <c r="C367" s="528">
        <v>1877</v>
      </c>
      <c r="D367" s="529">
        <v>459.37459465147975</v>
      </c>
      <c r="E367" s="530">
        <v>38</v>
      </c>
    </row>
    <row r="368" spans="2:5" ht="12.75">
      <c r="B368" s="527" t="s">
        <v>959</v>
      </c>
      <c r="C368" s="528">
        <v>233</v>
      </c>
      <c r="D368" s="529">
        <v>204.75056460187878</v>
      </c>
      <c r="E368" s="530">
        <v>379</v>
      </c>
    </row>
    <row r="369" spans="2:5" ht="12.75">
      <c r="B369" s="527" t="s">
        <v>960</v>
      </c>
      <c r="C369" s="528">
        <v>451</v>
      </c>
      <c r="D369" s="529">
        <v>289.9501105796431</v>
      </c>
      <c r="E369" s="530">
        <v>310</v>
      </c>
    </row>
    <row r="370" spans="2:5" ht="12.75">
      <c r="B370" s="527" t="s">
        <v>961</v>
      </c>
      <c r="C370" s="528">
        <v>5974</v>
      </c>
      <c r="D370" s="529">
        <v>360.1498474155903</v>
      </c>
      <c r="E370" s="530">
        <v>171</v>
      </c>
    </row>
    <row r="371" spans="2:5" ht="12.75">
      <c r="B371" s="527" t="s">
        <v>266</v>
      </c>
      <c r="C371" s="528">
        <v>1276</v>
      </c>
      <c r="D371" s="529">
        <v>302.69029042611487</v>
      </c>
      <c r="E371" s="530">
        <v>289</v>
      </c>
    </row>
    <row r="372" spans="2:5" ht="12.75">
      <c r="B372" s="531" t="s">
        <v>962</v>
      </c>
      <c r="C372" s="532">
        <v>592</v>
      </c>
      <c r="D372" s="533">
        <v>259.50912446355693</v>
      </c>
      <c r="E372" s="530">
        <v>352</v>
      </c>
    </row>
    <row r="373" spans="2:5" ht="12.75">
      <c r="B373" s="527" t="s">
        <v>235</v>
      </c>
      <c r="C373" s="528">
        <v>617</v>
      </c>
      <c r="D373" s="529">
        <v>470.9348476521952</v>
      </c>
      <c r="E373" s="530">
        <v>29</v>
      </c>
    </row>
    <row r="374" spans="2:5" ht="12.75">
      <c r="B374" s="527" t="s">
        <v>238</v>
      </c>
      <c r="C374" s="528">
        <v>24671</v>
      </c>
      <c r="D374" s="529">
        <v>464.9146858655269</v>
      </c>
      <c r="E374" s="530">
        <v>32</v>
      </c>
    </row>
    <row r="375" spans="2:5" ht="12.75">
      <c r="B375" s="527" t="s">
        <v>963</v>
      </c>
      <c r="C375" s="528">
        <v>377</v>
      </c>
      <c r="D375" s="529">
        <v>230.822450391541</v>
      </c>
      <c r="E375" s="530">
        <v>367</v>
      </c>
    </row>
    <row r="376" spans="2:5" ht="12.75">
      <c r="B376" s="527" t="s">
        <v>964</v>
      </c>
      <c r="C376" s="528">
        <v>380</v>
      </c>
      <c r="D376" s="529">
        <v>324.2293154495269</v>
      </c>
      <c r="E376" s="530">
        <v>248</v>
      </c>
    </row>
    <row r="377" spans="2:5" ht="12.75">
      <c r="B377" s="527" t="s">
        <v>246</v>
      </c>
      <c r="C377" s="528">
        <v>581</v>
      </c>
      <c r="D377" s="529">
        <v>447.06751411994645</v>
      </c>
      <c r="E377" s="530">
        <v>40</v>
      </c>
    </row>
    <row r="378" spans="2:5" ht="12.75">
      <c r="B378" s="527" t="s">
        <v>965</v>
      </c>
      <c r="C378" s="528">
        <v>414</v>
      </c>
      <c r="D378" s="529">
        <v>337.7386196769457</v>
      </c>
      <c r="E378" s="530">
        <v>214</v>
      </c>
    </row>
    <row r="379" spans="2:5" ht="12.75">
      <c r="B379" s="527" t="s">
        <v>966</v>
      </c>
      <c r="C379" s="528">
        <v>285</v>
      </c>
      <c r="D379" s="529">
        <v>265.9326304002986</v>
      </c>
      <c r="E379" s="530">
        <v>341</v>
      </c>
    </row>
    <row r="380" spans="2:5" ht="12.75">
      <c r="B380" s="527" t="s">
        <v>967</v>
      </c>
      <c r="C380" s="528">
        <v>349</v>
      </c>
      <c r="D380" s="529">
        <v>239.93839976899915</v>
      </c>
      <c r="E380" s="530">
        <v>363</v>
      </c>
    </row>
    <row r="381" spans="2:5" ht="12.75">
      <c r="B381" s="527" t="s">
        <v>968</v>
      </c>
      <c r="C381" s="528">
        <v>411</v>
      </c>
      <c r="D381" s="529">
        <v>407.7380952380952</v>
      </c>
      <c r="E381" s="530">
        <v>86</v>
      </c>
    </row>
    <row r="382" spans="2:5" ht="12.75">
      <c r="B382" s="527" t="s">
        <v>969</v>
      </c>
      <c r="C382" s="528">
        <v>488</v>
      </c>
      <c r="D382" s="529">
        <v>329.40032940032944</v>
      </c>
      <c r="E382" s="530">
        <v>230</v>
      </c>
    </row>
    <row r="383" spans="2:5" ht="12.75">
      <c r="B383" s="527" t="s">
        <v>970</v>
      </c>
      <c r="C383" s="528">
        <v>1755</v>
      </c>
      <c r="D383" s="529">
        <v>294.23993883833066</v>
      </c>
      <c r="E383" s="530">
        <v>305</v>
      </c>
    </row>
    <row r="384" spans="2:5" ht="12.75">
      <c r="B384" s="527" t="s">
        <v>971</v>
      </c>
      <c r="C384" s="528">
        <v>380</v>
      </c>
      <c r="D384" s="529">
        <v>325.31182850930134</v>
      </c>
      <c r="E384" s="530">
        <v>241</v>
      </c>
    </row>
    <row r="385" spans="2:5" ht="12.75">
      <c r="B385" s="527" t="s">
        <v>972</v>
      </c>
      <c r="C385" s="528">
        <v>380</v>
      </c>
      <c r="D385" s="529">
        <v>324.68087287889404</v>
      </c>
      <c r="E385" s="530">
        <v>246</v>
      </c>
    </row>
    <row r="386" spans="2:5" ht="12.75">
      <c r="B386" s="527" t="s">
        <v>973</v>
      </c>
      <c r="C386" s="528">
        <v>1228</v>
      </c>
      <c r="D386" s="529">
        <v>361.69667551272266</v>
      </c>
      <c r="E386" s="530">
        <v>168</v>
      </c>
    </row>
    <row r="387" spans="2:5" ht="12.75">
      <c r="B387" s="527" t="s">
        <v>974</v>
      </c>
      <c r="C387" s="528">
        <v>461</v>
      </c>
      <c r="D387" s="529">
        <v>380.3944219820117</v>
      </c>
      <c r="E387" s="530">
        <v>131</v>
      </c>
    </row>
    <row r="388" spans="2:5" ht="12.75">
      <c r="B388" s="527" t="s">
        <v>975</v>
      </c>
      <c r="C388" s="528">
        <v>1773</v>
      </c>
      <c r="D388" s="529">
        <v>382.8059046677275</v>
      </c>
      <c r="E388" s="530">
        <v>127</v>
      </c>
    </row>
    <row r="389" spans="2:5" ht="12.75">
      <c r="B389" s="527" t="s">
        <v>231</v>
      </c>
      <c r="C389" s="528">
        <v>547</v>
      </c>
      <c r="D389" s="529">
        <v>481.7091427866918</v>
      </c>
      <c r="E389" s="530">
        <v>25</v>
      </c>
    </row>
    <row r="390" spans="2:5" ht="12.75">
      <c r="B390" s="527" t="s">
        <v>976</v>
      </c>
      <c r="C390" s="528">
        <v>2412</v>
      </c>
      <c r="D390" s="529">
        <v>308.6956966898402</v>
      </c>
      <c r="E390" s="530">
        <v>275</v>
      </c>
    </row>
    <row r="391" spans="2:5" ht="12.75">
      <c r="B391" s="527" t="s">
        <v>977</v>
      </c>
      <c r="C391" s="528">
        <v>546</v>
      </c>
      <c r="D391" s="529">
        <v>234.27242536320807</v>
      </c>
      <c r="E391" s="530">
        <v>365</v>
      </c>
    </row>
    <row r="392" spans="2:5" ht="12.75">
      <c r="B392" s="527" t="s">
        <v>978</v>
      </c>
      <c r="C392" s="528">
        <v>1779</v>
      </c>
      <c r="D392" s="529">
        <v>422.5161442017437</v>
      </c>
      <c r="E392" s="530">
        <v>64</v>
      </c>
    </row>
    <row r="393" spans="2:5" ht="12.75">
      <c r="B393" s="527" t="s">
        <v>979</v>
      </c>
      <c r="C393" s="528">
        <v>1913</v>
      </c>
      <c r="D393" s="529">
        <v>335.20003364265887</v>
      </c>
      <c r="E393" s="530">
        <v>217</v>
      </c>
    </row>
    <row r="394" spans="2:5" ht="12.75">
      <c r="B394" s="527" t="s">
        <v>288</v>
      </c>
      <c r="C394" s="528">
        <v>662</v>
      </c>
      <c r="D394" s="529">
        <v>403.3191582692612</v>
      </c>
      <c r="E394" s="530">
        <v>89</v>
      </c>
    </row>
    <row r="395" spans="2:5" ht="12.75">
      <c r="B395" s="527" t="s">
        <v>980</v>
      </c>
      <c r="C395" s="528">
        <v>430</v>
      </c>
      <c r="D395" s="529">
        <v>225.65426617757416</v>
      </c>
      <c r="E395" s="530">
        <v>372</v>
      </c>
    </row>
    <row r="396" spans="2:5" ht="12.75">
      <c r="B396" s="538"/>
      <c r="C396" s="535"/>
      <c r="D396" s="537"/>
      <c r="E396" s="539"/>
    </row>
    <row r="397" spans="2:5" ht="12.75">
      <c r="B397" s="538"/>
      <c r="C397" s="535"/>
      <c r="D397" s="537"/>
      <c r="E397" s="539"/>
    </row>
    <row r="398" spans="2:5" ht="12.75">
      <c r="B398" s="489" t="s">
        <v>983</v>
      </c>
      <c r="C398" s="535"/>
      <c r="D398" s="537"/>
      <c r="E398" s="539"/>
    </row>
    <row r="399" spans="2:5" ht="12.75">
      <c r="B399" s="490" t="s">
        <v>993</v>
      </c>
      <c r="C399" s="535"/>
      <c r="D399" s="537"/>
      <c r="E399" s="539"/>
    </row>
    <row r="400" spans="2:5" ht="12.75">
      <c r="B400" s="538"/>
      <c r="C400" s="535"/>
      <c r="D400" s="537"/>
      <c r="E400" s="539"/>
    </row>
    <row r="401" spans="2:5" ht="12.75">
      <c r="B401" s="538"/>
      <c r="C401" s="535"/>
      <c r="D401" s="537"/>
      <c r="E401" s="539"/>
    </row>
    <row r="402" spans="2:5" ht="12.75">
      <c r="B402" s="538"/>
      <c r="C402" s="535"/>
      <c r="D402" s="537"/>
      <c r="E402" s="539"/>
    </row>
    <row r="403" spans="2:5" ht="12.75">
      <c r="B403" s="538"/>
      <c r="C403" s="535"/>
      <c r="D403" s="537"/>
      <c r="E403" s="539"/>
    </row>
    <row r="404" spans="2:5" ht="12.75">
      <c r="B404" s="538"/>
      <c r="C404" s="535"/>
      <c r="D404" s="537"/>
      <c r="E404" s="539"/>
    </row>
    <row r="405" spans="2:5" ht="12.75">
      <c r="B405" s="538"/>
      <c r="C405" s="535"/>
      <c r="D405" s="537"/>
      <c r="E405" s="539"/>
    </row>
    <row r="406" spans="2:5" ht="12.75">
      <c r="B406" s="538"/>
      <c r="C406" s="535"/>
      <c r="D406" s="537"/>
      <c r="E406" s="539"/>
    </row>
    <row r="407" spans="2:5" ht="12.75">
      <c r="B407" s="538"/>
      <c r="C407" s="535"/>
      <c r="D407" s="537"/>
      <c r="E407" s="539"/>
    </row>
    <row r="408" spans="2:5" ht="12.75">
      <c r="B408" s="538"/>
      <c r="C408" s="535"/>
      <c r="D408" s="537"/>
      <c r="E408" s="539"/>
    </row>
    <row r="409" spans="2:5" ht="12.75">
      <c r="B409" s="538"/>
      <c r="C409" s="535"/>
      <c r="D409" s="537"/>
      <c r="E409" s="539"/>
    </row>
    <row r="410" spans="2:5" ht="12.75">
      <c r="B410" s="538"/>
      <c r="C410" s="535"/>
      <c r="D410" s="537"/>
      <c r="E410" s="539"/>
    </row>
    <row r="411" spans="2:5" ht="12.75">
      <c r="B411" s="538"/>
      <c r="C411" s="535"/>
      <c r="D411" s="537"/>
      <c r="E411" s="539"/>
    </row>
    <row r="412" spans="2:5" ht="12.75">
      <c r="B412" s="538"/>
      <c r="C412" s="535"/>
      <c r="D412" s="537"/>
      <c r="E412" s="539"/>
    </row>
    <row r="413" spans="2:5" ht="12.75">
      <c r="B413" s="538"/>
      <c r="C413" s="535"/>
      <c r="D413" s="537"/>
      <c r="E413" s="539"/>
    </row>
    <row r="414" spans="2:5" ht="12.75">
      <c r="B414" s="538"/>
      <c r="C414" s="535"/>
      <c r="D414" s="537"/>
      <c r="E414" s="539"/>
    </row>
    <row r="415" spans="2:5" ht="12.75">
      <c r="B415" s="538"/>
      <c r="C415" s="535"/>
      <c r="D415" s="537"/>
      <c r="E415" s="539"/>
    </row>
    <row r="416" spans="2:5" ht="12.75">
      <c r="B416" s="538"/>
      <c r="C416" s="535"/>
      <c r="D416" s="537"/>
      <c r="E416" s="539"/>
    </row>
    <row r="417" spans="2:5" ht="12.75">
      <c r="B417" s="538"/>
      <c r="C417" s="535"/>
      <c r="D417" s="537"/>
      <c r="E417" s="539"/>
    </row>
    <row r="418" spans="2:5" ht="12.75">
      <c r="B418" s="538"/>
      <c r="C418" s="535"/>
      <c r="D418" s="537"/>
      <c r="E418" s="539"/>
    </row>
    <row r="419" spans="2:5" ht="12.75">
      <c r="B419" s="538"/>
      <c r="C419" s="535"/>
      <c r="D419" s="537"/>
      <c r="E419" s="539"/>
    </row>
    <row r="420" spans="2:5" ht="12.75">
      <c r="B420" s="538"/>
      <c r="C420" s="535"/>
      <c r="D420" s="537"/>
      <c r="E420" s="539"/>
    </row>
    <row r="421" spans="2:5" ht="12.75">
      <c r="B421" s="538"/>
      <c r="C421" s="535"/>
      <c r="D421" s="537"/>
      <c r="E421" s="539"/>
    </row>
    <row r="422" spans="2:5" ht="12.75">
      <c r="B422" s="538"/>
      <c r="C422" s="535"/>
      <c r="D422" s="537"/>
      <c r="E422" s="539"/>
    </row>
    <row r="423" spans="2:5" ht="12.75">
      <c r="B423" s="538"/>
      <c r="C423" s="535"/>
      <c r="D423" s="537"/>
      <c r="E423" s="539"/>
    </row>
    <row r="424" spans="2:5" ht="12.75">
      <c r="B424" s="538"/>
      <c r="C424" s="535"/>
      <c r="D424" s="537"/>
      <c r="E424" s="539"/>
    </row>
    <row r="425" spans="2:5" ht="12.75">
      <c r="B425" s="538"/>
      <c r="C425" s="535"/>
      <c r="D425" s="537"/>
      <c r="E425" s="539"/>
    </row>
    <row r="426" spans="2:5" ht="12.75">
      <c r="B426" s="538"/>
      <c r="C426" s="535"/>
      <c r="D426" s="537"/>
      <c r="E426" s="539"/>
    </row>
    <row r="427" spans="2:5" ht="12.75">
      <c r="B427" s="538"/>
      <c r="C427" s="535"/>
      <c r="D427" s="537"/>
      <c r="E427" s="539"/>
    </row>
    <row r="428" spans="2:5" ht="12.75">
      <c r="B428" s="538"/>
      <c r="C428" s="535"/>
      <c r="D428" s="537"/>
      <c r="E428" s="539"/>
    </row>
    <row r="429" spans="2:5" ht="12.75">
      <c r="B429" s="538"/>
      <c r="C429" s="535"/>
      <c r="D429" s="537"/>
      <c r="E429" s="539"/>
    </row>
    <row r="430" spans="2:5" ht="12.75">
      <c r="B430" s="538"/>
      <c r="C430" s="535"/>
      <c r="D430" s="537"/>
      <c r="E430" s="539"/>
    </row>
    <row r="431" spans="2:5" ht="12.75">
      <c r="B431" s="538"/>
      <c r="C431" s="535"/>
      <c r="D431" s="537"/>
      <c r="E431" s="539"/>
    </row>
    <row r="432" spans="2:5" ht="12.75">
      <c r="B432" s="538"/>
      <c r="C432" s="535"/>
      <c r="D432" s="537"/>
      <c r="E432" s="539"/>
    </row>
    <row r="433" spans="2:5" ht="12.75">
      <c r="B433" s="538"/>
      <c r="C433" s="535"/>
      <c r="D433" s="537"/>
      <c r="E433" s="539"/>
    </row>
    <row r="434" spans="2:5" ht="12.75">
      <c r="B434" s="540"/>
      <c r="C434" s="541"/>
      <c r="D434" s="542"/>
      <c r="E434" s="539"/>
    </row>
    <row r="435" spans="2:5" ht="12.75">
      <c r="B435" s="540"/>
      <c r="C435" s="541"/>
      <c r="D435" s="542"/>
      <c r="E435" s="539"/>
    </row>
    <row r="436" spans="2:5" ht="12.75">
      <c r="B436" s="540"/>
      <c r="C436" s="541"/>
      <c r="D436" s="542"/>
      <c r="E436" s="539"/>
    </row>
    <row r="437" spans="2:5" ht="12.75">
      <c r="B437" s="540"/>
      <c r="C437" s="541"/>
      <c r="D437" s="542"/>
      <c r="E437" s="539"/>
    </row>
    <row r="438" spans="2:5" ht="12.75">
      <c r="B438" s="540"/>
      <c r="C438" s="541"/>
      <c r="D438" s="542"/>
      <c r="E438" s="539"/>
    </row>
    <row r="439" spans="2:5" ht="12.75">
      <c r="B439" s="540"/>
      <c r="C439" s="541"/>
      <c r="D439" s="542"/>
      <c r="E439" s="539"/>
    </row>
    <row r="440" spans="2:5" ht="12.75">
      <c r="B440" s="540"/>
      <c r="C440" s="541"/>
      <c r="D440" s="542"/>
      <c r="E440" s="539"/>
    </row>
    <row r="441" spans="2:5" ht="12.75">
      <c r="B441" s="540"/>
      <c r="C441" s="541"/>
      <c r="D441" s="542"/>
      <c r="E441" s="539"/>
    </row>
    <row r="442" spans="2:5" ht="12.75">
      <c r="B442" s="540"/>
      <c r="C442" s="541"/>
      <c r="D442" s="542"/>
      <c r="E442" s="539"/>
    </row>
    <row r="443" spans="2:5" ht="12.75">
      <c r="B443" s="540"/>
      <c r="C443" s="541"/>
      <c r="D443" s="542"/>
      <c r="E443" s="539"/>
    </row>
    <row r="444" spans="2:5" ht="12.75">
      <c r="B444" s="540"/>
      <c r="C444" s="541"/>
      <c r="D444" s="542"/>
      <c r="E444" s="539"/>
    </row>
    <row r="445" spans="2:5" ht="12.75">
      <c r="B445" s="540"/>
      <c r="C445" s="541"/>
      <c r="D445" s="542"/>
      <c r="E445" s="539"/>
    </row>
    <row r="446" spans="2:5" ht="12.75">
      <c r="B446" s="540"/>
      <c r="C446" s="541"/>
      <c r="D446" s="542"/>
      <c r="E446" s="539"/>
    </row>
    <row r="447" spans="2:5" ht="12.75">
      <c r="B447" s="540"/>
      <c r="C447" s="541"/>
      <c r="D447" s="542"/>
      <c r="E447" s="543"/>
    </row>
    <row r="448" spans="2:5" ht="12.75">
      <c r="B448" s="540"/>
      <c r="C448" s="541"/>
      <c r="D448" s="542"/>
      <c r="E448" s="543"/>
    </row>
    <row r="449" spans="2:5" ht="12.75">
      <c r="B449" s="540"/>
      <c r="C449" s="541"/>
      <c r="D449" s="542"/>
      <c r="E449" s="543"/>
    </row>
    <row r="450" spans="2:5" ht="12.75">
      <c r="B450" s="540"/>
      <c r="C450" s="541"/>
      <c r="D450" s="542"/>
      <c r="E450" s="543"/>
    </row>
    <row r="451" spans="2:5" ht="12.75">
      <c r="B451" s="540"/>
      <c r="C451" s="541"/>
      <c r="D451" s="542"/>
      <c r="E451" s="543"/>
    </row>
    <row r="452" spans="2:5" ht="12.75">
      <c r="B452" s="540"/>
      <c r="C452" s="541"/>
      <c r="D452" s="542"/>
      <c r="E452" s="543"/>
    </row>
    <row r="453" spans="2:5" ht="12.75">
      <c r="B453" s="540"/>
      <c r="C453" s="541"/>
      <c r="D453" s="542"/>
      <c r="E453" s="543"/>
    </row>
    <row r="454" spans="2:5" ht="12.75">
      <c r="B454" s="540"/>
      <c r="C454" s="541"/>
      <c r="D454" s="542"/>
      <c r="E454" s="543"/>
    </row>
    <row r="455" spans="2:5" ht="12.75">
      <c r="B455" s="540"/>
      <c r="C455" s="541"/>
      <c r="D455" s="542"/>
      <c r="E455" s="543"/>
    </row>
    <row r="456" spans="2:5" ht="12.75">
      <c r="B456" s="540"/>
      <c r="C456" s="541"/>
      <c r="D456" s="542"/>
      <c r="E456" s="543"/>
    </row>
    <row r="457" spans="2:5" ht="12.75">
      <c r="B457" s="540"/>
      <c r="C457" s="541"/>
      <c r="D457" s="542"/>
      <c r="E457" s="543"/>
    </row>
    <row r="458" spans="2:5" ht="12.75">
      <c r="B458" s="540"/>
      <c r="C458" s="541"/>
      <c r="D458" s="542"/>
      <c r="E458" s="543"/>
    </row>
    <row r="459" spans="2:5" ht="12.75">
      <c r="B459" s="540"/>
      <c r="C459" s="541"/>
      <c r="D459" s="542"/>
      <c r="E459" s="543"/>
    </row>
    <row r="460" spans="2:5" ht="12.75">
      <c r="B460" s="540"/>
      <c r="C460" s="541"/>
      <c r="D460" s="542"/>
      <c r="E460" s="543"/>
    </row>
    <row r="461" spans="2:5" ht="12.75">
      <c r="B461" s="540"/>
      <c r="C461" s="541"/>
      <c r="D461" s="542"/>
      <c r="E461" s="543"/>
    </row>
    <row r="462" spans="2:5" ht="12.75">
      <c r="B462" s="540"/>
      <c r="C462" s="541"/>
      <c r="D462" s="542"/>
      <c r="E462" s="543"/>
    </row>
    <row r="463" spans="2:5" ht="12.75">
      <c r="B463" s="540"/>
      <c r="C463" s="541"/>
      <c r="D463" s="542"/>
      <c r="E463" s="543"/>
    </row>
    <row r="464" spans="2:5" ht="12.75">
      <c r="B464" s="540"/>
      <c r="C464" s="541"/>
      <c r="D464" s="542"/>
      <c r="E464" s="543"/>
    </row>
    <row r="465" spans="2:5" ht="12.75">
      <c r="B465" s="540"/>
      <c r="C465" s="541"/>
      <c r="D465" s="542"/>
      <c r="E465" s="543"/>
    </row>
    <row r="466" spans="2:5" ht="12.75">
      <c r="B466" s="540"/>
      <c r="C466" s="541"/>
      <c r="D466" s="542"/>
      <c r="E466" s="543"/>
    </row>
    <row r="467" spans="2:5" ht="12.75">
      <c r="B467" s="540"/>
      <c r="C467" s="541"/>
      <c r="D467" s="542"/>
      <c r="E467" s="543"/>
    </row>
    <row r="468" spans="2:5" ht="12.75">
      <c r="B468" s="540"/>
      <c r="C468" s="541"/>
      <c r="D468" s="542"/>
      <c r="E468" s="543"/>
    </row>
    <row r="469" spans="2:5" ht="12.75">
      <c r="B469" s="540"/>
      <c r="C469" s="541"/>
      <c r="D469" s="542"/>
      <c r="E469" s="543"/>
    </row>
    <row r="470" spans="2:5" ht="12.75">
      <c r="B470" s="540"/>
      <c r="C470" s="541"/>
      <c r="D470" s="542"/>
      <c r="E470" s="543"/>
    </row>
    <row r="471" spans="2:5" ht="12.75">
      <c r="B471" s="540"/>
      <c r="C471" s="541"/>
      <c r="D471" s="542"/>
      <c r="E471" s="543"/>
    </row>
    <row r="472" spans="2:5" ht="12.75">
      <c r="B472" s="540"/>
      <c r="C472" s="541"/>
      <c r="D472" s="542"/>
      <c r="E472" s="543"/>
    </row>
    <row r="473" spans="2:5" ht="12.75">
      <c r="B473" s="540"/>
      <c r="C473" s="541"/>
      <c r="D473" s="542"/>
      <c r="E473" s="543"/>
    </row>
    <row r="474" spans="2:5" ht="12.75">
      <c r="B474" s="540"/>
      <c r="C474" s="541"/>
      <c r="D474" s="542"/>
      <c r="E474" s="543"/>
    </row>
    <row r="475" spans="2:5" ht="12.75">
      <c r="B475" s="540"/>
      <c r="C475" s="541"/>
      <c r="D475" s="542"/>
      <c r="E475" s="543"/>
    </row>
    <row r="476" spans="2:5" ht="12.75">
      <c r="B476" s="540"/>
      <c r="C476" s="541"/>
      <c r="D476" s="542"/>
      <c r="E476" s="543"/>
    </row>
    <row r="477" spans="2:5" ht="12.75">
      <c r="B477" s="540"/>
      <c r="C477" s="541"/>
      <c r="D477" s="542"/>
      <c r="E477" s="543"/>
    </row>
    <row r="478" spans="2:5" ht="12.75">
      <c r="B478" s="540"/>
      <c r="C478" s="541"/>
      <c r="D478" s="542"/>
      <c r="E478" s="543"/>
    </row>
    <row r="479" spans="2:5" ht="12.75">
      <c r="B479" s="540"/>
      <c r="C479" s="541"/>
      <c r="D479" s="542"/>
      <c r="E479" s="543"/>
    </row>
    <row r="480" spans="2:5" ht="12.75">
      <c r="B480" s="540"/>
      <c r="C480" s="541"/>
      <c r="D480" s="542"/>
      <c r="E480" s="543"/>
    </row>
    <row r="481" spans="2:5" ht="12.75">
      <c r="B481" s="540"/>
      <c r="C481" s="541"/>
      <c r="D481" s="542"/>
      <c r="E481" s="543"/>
    </row>
    <row r="482" spans="2:5" ht="12.75">
      <c r="B482" s="540"/>
      <c r="C482" s="541"/>
      <c r="D482" s="542"/>
      <c r="E482" s="543"/>
    </row>
    <row r="483" spans="2:5" ht="12.75">
      <c r="B483" s="540"/>
      <c r="C483" s="541"/>
      <c r="D483" s="542"/>
      <c r="E483" s="543"/>
    </row>
    <row r="484" spans="2:5" ht="12.75">
      <c r="B484" s="540"/>
      <c r="C484" s="541"/>
      <c r="D484" s="542"/>
      <c r="E484" s="543"/>
    </row>
    <row r="485" spans="2:5" ht="12.75">
      <c r="B485" s="540"/>
      <c r="C485" s="541"/>
      <c r="D485" s="542"/>
      <c r="E485" s="543"/>
    </row>
    <row r="486" spans="2:5" ht="12.75">
      <c r="B486" s="540"/>
      <c r="C486" s="541"/>
      <c r="D486" s="542"/>
      <c r="E486" s="543"/>
    </row>
    <row r="487" spans="2:5" ht="12.75">
      <c r="B487" s="540"/>
      <c r="C487" s="541"/>
      <c r="D487" s="542"/>
      <c r="E487" s="543"/>
    </row>
    <row r="488" spans="2:5" ht="12.75">
      <c r="B488" s="540"/>
      <c r="C488" s="541"/>
      <c r="D488" s="542"/>
      <c r="E488" s="543"/>
    </row>
    <row r="489" spans="2:5" ht="12.75">
      <c r="B489" s="540"/>
      <c r="C489" s="541"/>
      <c r="D489" s="542"/>
      <c r="E489" s="543"/>
    </row>
    <row r="490" spans="2:5" ht="12.75">
      <c r="B490" s="540"/>
      <c r="C490" s="541"/>
      <c r="D490" s="542"/>
      <c r="E490" s="543"/>
    </row>
    <row r="491" spans="2:5" ht="12.75">
      <c r="B491" s="540"/>
      <c r="C491" s="541"/>
      <c r="D491" s="542"/>
      <c r="E491" s="543"/>
    </row>
    <row r="492" spans="2:5" ht="12.75">
      <c r="B492" s="540"/>
      <c r="C492" s="541"/>
      <c r="D492" s="542"/>
      <c r="E492" s="543"/>
    </row>
    <row r="493" spans="2:5" ht="12.75">
      <c r="B493" s="540"/>
      <c r="C493" s="541"/>
      <c r="D493" s="542"/>
      <c r="E493" s="543"/>
    </row>
    <row r="494" spans="2:5" ht="12.75">
      <c r="B494" s="540"/>
      <c r="C494" s="541"/>
      <c r="D494" s="542"/>
      <c r="E494" s="543"/>
    </row>
    <row r="495" spans="2:5" ht="12.75">
      <c r="B495" s="540"/>
      <c r="C495" s="541"/>
      <c r="D495" s="542"/>
      <c r="E495" s="543"/>
    </row>
    <row r="496" spans="2:5" ht="12.75">
      <c r="B496" s="540"/>
      <c r="C496" s="541"/>
      <c r="D496" s="542"/>
      <c r="E496" s="543"/>
    </row>
    <row r="497" spans="2:5" ht="12.75">
      <c r="B497" s="540"/>
      <c r="C497" s="541"/>
      <c r="D497" s="542"/>
      <c r="E497" s="543"/>
    </row>
    <row r="498" spans="2:5" ht="12.75">
      <c r="B498" s="540"/>
      <c r="C498" s="541"/>
      <c r="D498" s="542"/>
      <c r="E498" s="543"/>
    </row>
    <row r="499" spans="2:5" ht="12.75">
      <c r="B499" s="540"/>
      <c r="C499" s="541"/>
      <c r="D499" s="542"/>
      <c r="E499" s="543"/>
    </row>
    <row r="500" spans="2:5" ht="12.75">
      <c r="B500" s="540"/>
      <c r="C500" s="541"/>
      <c r="D500" s="542"/>
      <c r="E500" s="543"/>
    </row>
    <row r="501" spans="2:5" ht="12.75">
      <c r="B501" s="540"/>
      <c r="C501" s="541"/>
      <c r="D501" s="542"/>
      <c r="E501" s="543"/>
    </row>
    <row r="502" spans="2:5" ht="12.75">
      <c r="B502" s="540"/>
      <c r="C502" s="541"/>
      <c r="D502" s="542"/>
      <c r="E502" s="543"/>
    </row>
    <row r="503" spans="2:5" ht="12.75">
      <c r="B503" s="540"/>
      <c r="C503" s="541"/>
      <c r="D503" s="542"/>
      <c r="E503" s="543"/>
    </row>
    <row r="504" spans="2:5" ht="12.75">
      <c r="B504" s="540"/>
      <c r="C504" s="541"/>
      <c r="D504" s="542"/>
      <c r="E504" s="543"/>
    </row>
    <row r="505" spans="2:5" ht="12.75">
      <c r="B505" s="540"/>
      <c r="C505" s="541"/>
      <c r="D505" s="542"/>
      <c r="E505" s="543"/>
    </row>
    <row r="506" spans="2:5" ht="12.75">
      <c r="B506" s="540"/>
      <c r="C506" s="541"/>
      <c r="D506" s="542"/>
      <c r="E506" s="543"/>
    </row>
    <row r="507" spans="2:5" ht="12.75">
      <c r="B507" s="540"/>
      <c r="C507" s="541"/>
      <c r="D507" s="542"/>
      <c r="E507" s="543"/>
    </row>
    <row r="508" spans="2:5" ht="12.75">
      <c r="B508" s="540"/>
      <c r="C508" s="541"/>
      <c r="D508" s="542"/>
      <c r="E508" s="543"/>
    </row>
    <row r="509" spans="2:5" ht="12.75">
      <c r="B509" s="540"/>
      <c r="C509" s="541"/>
      <c r="D509" s="542"/>
      <c r="E509" s="543"/>
    </row>
    <row r="510" spans="2:5" ht="12.75">
      <c r="B510" s="540"/>
      <c r="C510" s="541"/>
      <c r="D510" s="542"/>
      <c r="E510" s="543"/>
    </row>
    <row r="511" spans="2:5" ht="12.75">
      <c r="B511" s="540"/>
      <c r="C511" s="541"/>
      <c r="D511" s="542"/>
      <c r="E511" s="543"/>
    </row>
    <row r="512" spans="2:5" ht="12.75">
      <c r="B512" s="540"/>
      <c r="C512" s="541"/>
      <c r="D512" s="542"/>
      <c r="E512" s="543"/>
    </row>
    <row r="513" spans="2:5" ht="12.75">
      <c r="B513" s="540"/>
      <c r="C513" s="541"/>
      <c r="D513" s="542"/>
      <c r="E513" s="543"/>
    </row>
    <row r="514" spans="2:5" ht="12.75">
      <c r="B514" s="540"/>
      <c r="C514" s="541"/>
      <c r="D514" s="542"/>
      <c r="E514" s="543"/>
    </row>
    <row r="515" spans="2:5" ht="12.75">
      <c r="B515" s="540"/>
      <c r="C515" s="541"/>
      <c r="D515" s="542"/>
      <c r="E515" s="543"/>
    </row>
    <row r="516" spans="2:5" ht="12.75">
      <c r="B516" s="540"/>
      <c r="C516" s="541"/>
      <c r="D516" s="542"/>
      <c r="E516" s="543"/>
    </row>
    <row r="517" spans="2:5" ht="12.75">
      <c r="B517" s="540"/>
      <c r="C517" s="541"/>
      <c r="D517" s="542"/>
      <c r="E517" s="543"/>
    </row>
    <row r="518" spans="2:5" ht="12.75">
      <c r="B518" s="540"/>
      <c r="C518" s="541"/>
      <c r="D518" s="542"/>
      <c r="E518" s="543"/>
    </row>
    <row r="519" spans="2:5" ht="12.75">
      <c r="B519" s="540"/>
      <c r="C519" s="541"/>
      <c r="D519" s="542"/>
      <c r="E519" s="543"/>
    </row>
    <row r="520" spans="2:5" ht="12.75">
      <c r="B520" s="540"/>
      <c r="C520" s="541"/>
      <c r="D520" s="542"/>
      <c r="E520" s="543"/>
    </row>
    <row r="521" spans="2:5" ht="12.75">
      <c r="B521" s="540"/>
      <c r="C521" s="541"/>
      <c r="D521" s="542"/>
      <c r="E521" s="543"/>
    </row>
    <row r="522" spans="2:5" ht="12.75">
      <c r="B522" s="540"/>
      <c r="C522" s="541"/>
      <c r="D522" s="542"/>
      <c r="E522" s="543"/>
    </row>
    <row r="523" spans="2:5" ht="12.75">
      <c r="B523" s="540"/>
      <c r="C523" s="541"/>
      <c r="D523" s="542"/>
      <c r="E523" s="543"/>
    </row>
    <row r="524" spans="2:5" ht="12.75">
      <c r="B524" s="540"/>
      <c r="C524" s="541"/>
      <c r="D524" s="542"/>
      <c r="E524" s="543"/>
    </row>
    <row r="525" spans="2:5" ht="12.75">
      <c r="B525" s="540"/>
      <c r="C525" s="541"/>
      <c r="D525" s="542"/>
      <c r="E525" s="543"/>
    </row>
    <row r="526" spans="2:5" ht="12.75">
      <c r="B526" s="540"/>
      <c r="C526" s="541"/>
      <c r="D526" s="542"/>
      <c r="E526" s="543"/>
    </row>
    <row r="527" spans="2:5" ht="12.75">
      <c r="B527" s="540"/>
      <c r="C527" s="541"/>
      <c r="D527" s="542"/>
      <c r="E527" s="543"/>
    </row>
    <row r="528" spans="2:5" ht="12.75">
      <c r="B528" s="540"/>
      <c r="C528" s="541"/>
      <c r="D528" s="542"/>
      <c r="E528" s="543"/>
    </row>
    <row r="529" spans="2:5" ht="12.75">
      <c r="B529" s="540"/>
      <c r="C529" s="541"/>
      <c r="D529" s="542"/>
      <c r="E529" s="543"/>
    </row>
    <row r="530" spans="2:5" ht="12.75">
      <c r="B530" s="540"/>
      <c r="C530" s="541"/>
      <c r="D530" s="542"/>
      <c r="E530" s="543"/>
    </row>
    <row r="531" spans="2:5" ht="12.75">
      <c r="B531" s="540"/>
      <c r="C531" s="541"/>
      <c r="D531" s="542"/>
      <c r="E531" s="543"/>
    </row>
    <row r="532" spans="2:5" ht="12.75">
      <c r="B532" s="540"/>
      <c r="C532" s="541"/>
      <c r="D532" s="542"/>
      <c r="E532" s="543"/>
    </row>
    <row r="533" spans="2:5" ht="12.75">
      <c r="B533" s="540"/>
      <c r="C533" s="541"/>
      <c r="D533" s="542"/>
      <c r="E533" s="543"/>
    </row>
    <row r="534" spans="2:5" ht="12.75">
      <c r="B534" s="540"/>
      <c r="C534" s="541"/>
      <c r="D534" s="542"/>
      <c r="E534" s="543"/>
    </row>
    <row r="535" spans="2:5" ht="12.75">
      <c r="B535" s="540"/>
      <c r="C535" s="541"/>
      <c r="D535" s="542"/>
      <c r="E535" s="543"/>
    </row>
    <row r="536" spans="2:5" ht="12.75">
      <c r="B536" s="540"/>
      <c r="C536" s="541"/>
      <c r="D536" s="542"/>
      <c r="E536" s="543"/>
    </row>
    <row r="537" spans="2:5" ht="12.75">
      <c r="B537" s="540"/>
      <c r="C537" s="541"/>
      <c r="D537" s="542"/>
      <c r="E537" s="543"/>
    </row>
    <row r="538" spans="2:5" ht="12.75">
      <c r="B538" s="540"/>
      <c r="C538" s="541"/>
      <c r="D538" s="542"/>
      <c r="E538" s="543"/>
    </row>
    <row r="539" spans="2:5" ht="12.75">
      <c r="B539" s="540"/>
      <c r="C539" s="541"/>
      <c r="D539" s="542"/>
      <c r="E539" s="543"/>
    </row>
    <row r="540" spans="2:5" ht="12.75">
      <c r="B540" s="540"/>
      <c r="C540" s="541"/>
      <c r="D540" s="542"/>
      <c r="E540" s="543"/>
    </row>
    <row r="541" spans="2:5" ht="12.75">
      <c r="B541" s="540"/>
      <c r="C541" s="541"/>
      <c r="D541" s="542"/>
      <c r="E541" s="543"/>
    </row>
    <row r="542" spans="2:4" ht="12.75">
      <c r="B542" s="325"/>
      <c r="C542" s="541"/>
      <c r="D542" s="542"/>
    </row>
    <row r="543" spans="2:4" ht="12.75">
      <c r="B543" s="325"/>
      <c r="C543" s="541"/>
      <c r="D543" s="542"/>
    </row>
    <row r="544" spans="2:4" ht="12.75">
      <c r="B544" s="325"/>
      <c r="C544" s="541"/>
      <c r="D544" s="542"/>
    </row>
    <row r="545" spans="2:4" ht="12.75">
      <c r="B545" s="325"/>
      <c r="C545" s="541"/>
      <c r="D545" s="542"/>
    </row>
    <row r="546" spans="2:4" ht="12.75">
      <c r="B546" s="325"/>
      <c r="C546" s="541"/>
      <c r="D546" s="542"/>
    </row>
    <row r="547" spans="2:4" ht="12.75">
      <c r="B547" s="325"/>
      <c r="C547" s="541"/>
      <c r="D547" s="542"/>
    </row>
    <row r="548" spans="2:4" ht="12.75">
      <c r="B548" s="325"/>
      <c r="C548" s="541"/>
      <c r="D548" s="542"/>
    </row>
    <row r="549" spans="2:4" ht="12.75">
      <c r="B549" s="325"/>
      <c r="C549" s="541"/>
      <c r="D549" s="542"/>
    </row>
    <row r="550" spans="2:4" ht="12.75">
      <c r="B550" s="325"/>
      <c r="C550" s="541"/>
      <c r="D550" s="542"/>
    </row>
    <row r="551" spans="2:4" ht="12.75">
      <c r="B551" s="325"/>
      <c r="C551" s="541"/>
      <c r="D551" s="542"/>
    </row>
    <row r="552" spans="2:4" ht="12.75">
      <c r="B552" s="325"/>
      <c r="C552" s="541"/>
      <c r="D552" s="542"/>
    </row>
    <row r="553" spans="2:4" ht="12.75">
      <c r="B553" s="325"/>
      <c r="C553" s="541"/>
      <c r="D553" s="542"/>
    </row>
    <row r="554" spans="2:4" ht="12.75">
      <c r="B554" s="325"/>
      <c r="C554" s="541"/>
      <c r="D554" s="542"/>
    </row>
    <row r="555" spans="2:4" ht="12.75">
      <c r="B555" s="325"/>
      <c r="C555" s="541"/>
      <c r="D555" s="542"/>
    </row>
    <row r="556" spans="2:4" ht="12.75">
      <c r="B556" s="325"/>
      <c r="C556" s="541"/>
      <c r="D556" s="542"/>
    </row>
    <row r="557" spans="2:4" ht="12.75">
      <c r="B557" s="325"/>
      <c r="C557" s="541"/>
      <c r="D557" s="542"/>
    </row>
    <row r="558" spans="2:4" ht="12.75">
      <c r="B558" s="325"/>
      <c r="C558" s="541"/>
      <c r="D558" s="542"/>
    </row>
    <row r="559" spans="2:4" ht="12.75">
      <c r="B559" s="325"/>
      <c r="C559" s="541"/>
      <c r="D559" s="542"/>
    </row>
    <row r="560" spans="2:4" ht="12.75">
      <c r="B560" s="325"/>
      <c r="C560" s="541"/>
      <c r="D560" s="542"/>
    </row>
    <row r="561" spans="2:4" ht="12.75">
      <c r="B561" s="325"/>
      <c r="C561" s="541"/>
      <c r="D561" s="542"/>
    </row>
    <row r="562" spans="2:4" ht="12.75">
      <c r="B562" s="325"/>
      <c r="C562" s="541"/>
      <c r="D562" s="542"/>
    </row>
    <row r="563" spans="2:4" ht="12.75">
      <c r="B563" s="325"/>
      <c r="C563" s="541"/>
      <c r="D563" s="542"/>
    </row>
    <row r="564" spans="2:4" ht="12.75">
      <c r="B564" s="325"/>
      <c r="C564" s="541"/>
      <c r="D564" s="542"/>
    </row>
    <row r="565" spans="2:4" ht="12.75">
      <c r="B565" s="325"/>
      <c r="C565" s="541"/>
      <c r="D565" s="542"/>
    </row>
    <row r="566" spans="2:4" ht="12.75">
      <c r="B566" s="325"/>
      <c r="C566" s="541"/>
      <c r="D566" s="542"/>
    </row>
    <row r="567" spans="2:4" ht="12.75">
      <c r="B567" s="325"/>
      <c r="C567" s="541"/>
      <c r="D567" s="542"/>
    </row>
    <row r="568" spans="2:4" ht="12.75">
      <c r="B568" s="325"/>
      <c r="C568" s="541"/>
      <c r="D568" s="542"/>
    </row>
    <row r="569" spans="2:4" ht="12.75">
      <c r="B569" s="325"/>
      <c r="C569" s="541"/>
      <c r="D569" s="542"/>
    </row>
    <row r="570" spans="2:4" ht="12.75">
      <c r="B570" s="325"/>
      <c r="C570" s="541"/>
      <c r="D570" s="542"/>
    </row>
    <row r="571" spans="2:4" ht="12.75">
      <c r="B571" s="325"/>
      <c r="C571" s="541"/>
      <c r="D571" s="542"/>
    </row>
    <row r="572" spans="2:4" ht="12.75">
      <c r="B572" s="325"/>
      <c r="C572" s="541"/>
      <c r="D572" s="542"/>
    </row>
    <row r="573" spans="2:4" ht="12.75">
      <c r="B573" s="325"/>
      <c r="C573" s="541"/>
      <c r="D573" s="542"/>
    </row>
    <row r="574" spans="2:4" ht="12.75">
      <c r="B574" s="325"/>
      <c r="C574" s="541"/>
      <c r="D574" s="542"/>
    </row>
    <row r="575" spans="2:4" ht="12.75">
      <c r="B575" s="325"/>
      <c r="C575" s="541"/>
      <c r="D575" s="542"/>
    </row>
    <row r="576" spans="2:4" ht="12.75">
      <c r="B576" s="325"/>
      <c r="C576" s="541"/>
      <c r="D576" s="542"/>
    </row>
    <row r="577" spans="2:4" ht="12.75">
      <c r="B577" s="325"/>
      <c r="C577" s="541"/>
      <c r="D577" s="542"/>
    </row>
    <row r="578" spans="2:4" ht="12.75">
      <c r="B578" s="325"/>
      <c r="C578" s="541"/>
      <c r="D578" s="542"/>
    </row>
    <row r="579" spans="2:4" ht="12.75">
      <c r="B579" s="325"/>
      <c r="C579" s="541"/>
      <c r="D579" s="542"/>
    </row>
    <row r="580" spans="2:4" ht="12.75">
      <c r="B580" s="325"/>
      <c r="C580" s="541"/>
      <c r="D580" s="542"/>
    </row>
    <row r="581" spans="2:4" ht="12.75">
      <c r="B581" s="325"/>
      <c r="C581" s="541"/>
      <c r="D581" s="542"/>
    </row>
    <row r="582" spans="2:4" ht="12.75">
      <c r="B582" s="325"/>
      <c r="C582" s="541"/>
      <c r="D582" s="542"/>
    </row>
    <row r="583" spans="2:4" ht="12.75">
      <c r="B583" s="325"/>
      <c r="C583" s="541"/>
      <c r="D583" s="542"/>
    </row>
    <row r="584" spans="2:4" ht="12.75">
      <c r="B584" s="325"/>
      <c r="C584" s="541"/>
      <c r="D584" s="542"/>
    </row>
    <row r="585" spans="2:4" ht="12.75">
      <c r="B585" s="325"/>
      <c r="C585" s="541"/>
      <c r="D585" s="542"/>
    </row>
    <row r="586" spans="2:4" ht="12.75">
      <c r="B586" s="325"/>
      <c r="C586" s="541"/>
      <c r="D586" s="542"/>
    </row>
    <row r="587" spans="2:4" ht="12.75">
      <c r="B587" s="325"/>
      <c r="C587" s="541"/>
      <c r="D587" s="542"/>
    </row>
    <row r="588" spans="2:4" ht="12.75">
      <c r="B588" s="325"/>
      <c r="C588" s="541"/>
      <c r="D588" s="542"/>
    </row>
    <row r="589" spans="2:4" ht="12.75">
      <c r="B589" s="325"/>
      <c r="C589" s="541"/>
      <c r="D589" s="542"/>
    </row>
    <row r="590" spans="2:4" ht="12.75">
      <c r="B590" s="325"/>
      <c r="C590" s="541"/>
      <c r="D590" s="542"/>
    </row>
    <row r="591" spans="2:4" ht="12.75">
      <c r="B591" s="325"/>
      <c r="C591" s="541"/>
      <c r="D591" s="542"/>
    </row>
    <row r="592" spans="2:4" ht="12.75">
      <c r="B592" s="325"/>
      <c r="C592" s="541"/>
      <c r="D592" s="542"/>
    </row>
    <row r="593" spans="2:4" ht="12.75">
      <c r="B593" s="325"/>
      <c r="C593" s="541"/>
      <c r="D593" s="542"/>
    </row>
    <row r="594" spans="2:4" ht="12.75">
      <c r="B594" s="325"/>
      <c r="C594" s="541"/>
      <c r="D594" s="542"/>
    </row>
    <row r="595" spans="2:4" ht="12.75">
      <c r="B595" s="325"/>
      <c r="C595" s="541"/>
      <c r="D595" s="542"/>
    </row>
    <row r="596" spans="2:4" ht="12.75">
      <c r="B596" s="325"/>
      <c r="C596" s="541"/>
      <c r="D596" s="542"/>
    </row>
    <row r="597" spans="2:4" ht="12.75">
      <c r="B597" s="325"/>
      <c r="C597" s="541"/>
      <c r="D597" s="542"/>
    </row>
    <row r="598" spans="2:4" ht="12.75">
      <c r="B598" s="325"/>
      <c r="C598" s="541"/>
      <c r="D598" s="542"/>
    </row>
    <row r="599" spans="2:4" ht="12.75">
      <c r="B599" s="325"/>
      <c r="C599" s="541"/>
      <c r="D599" s="542"/>
    </row>
    <row r="600" spans="2:4" ht="12.75">
      <c r="B600" s="325"/>
      <c r="C600" s="541"/>
      <c r="D600" s="542"/>
    </row>
    <row r="601" spans="2:4" ht="12.75">
      <c r="B601" s="325"/>
      <c r="C601" s="541"/>
      <c r="D601" s="542"/>
    </row>
    <row r="602" spans="2:4" ht="12.75">
      <c r="B602" s="325"/>
      <c r="C602" s="541"/>
      <c r="D602" s="542"/>
    </row>
    <row r="603" spans="2:4" ht="12.75">
      <c r="B603" s="325"/>
      <c r="C603" s="541"/>
      <c r="D603" s="542"/>
    </row>
    <row r="604" spans="2:4" ht="12.75">
      <c r="B604" s="325"/>
      <c r="C604" s="541"/>
      <c r="D604" s="542"/>
    </row>
    <row r="605" spans="2:4" ht="12.75">
      <c r="B605" s="325"/>
      <c r="C605" s="541"/>
      <c r="D605" s="542"/>
    </row>
    <row r="606" spans="2:4" ht="12.75">
      <c r="B606" s="325"/>
      <c r="C606" s="541"/>
      <c r="D606" s="542"/>
    </row>
    <row r="607" spans="2:4" ht="12.75">
      <c r="B607" s="325"/>
      <c r="C607" s="541"/>
      <c r="D607" s="542"/>
    </row>
    <row r="608" spans="2:4" ht="12.75">
      <c r="B608" s="325"/>
      <c r="C608" s="541"/>
      <c r="D608" s="542"/>
    </row>
    <row r="609" spans="2:4" ht="12.75">
      <c r="B609" s="325"/>
      <c r="C609" s="541"/>
      <c r="D609" s="542"/>
    </row>
    <row r="610" spans="2:4" ht="12.75">
      <c r="B610" s="325"/>
      <c r="C610" s="541"/>
      <c r="D610" s="542"/>
    </row>
    <row r="611" spans="2:4" ht="12.75">
      <c r="B611" s="325"/>
      <c r="C611" s="541"/>
      <c r="D611" s="542"/>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B1:E611"/>
  <sheetViews>
    <sheetView zoomScalePageLayoutView="0" workbookViewId="0" topLeftCell="A1">
      <selection activeCell="A1" sqref="A1"/>
    </sheetView>
  </sheetViews>
  <sheetFormatPr defaultColWidth="9.140625" defaultRowHeight="12.75"/>
  <cols>
    <col min="2" max="2" width="65.7109375" style="544" customWidth="1"/>
    <col min="3" max="3" width="12.421875" style="545" customWidth="1"/>
    <col min="4" max="4" width="12.421875" style="329" customWidth="1"/>
    <col min="5" max="5" width="6.57421875" style="542" customWidth="1"/>
  </cols>
  <sheetData>
    <row r="1" ht="12.75">
      <c r="B1" s="544" t="s">
        <v>982</v>
      </c>
    </row>
    <row r="2" ht="12.75">
      <c r="B2" s="544" t="s">
        <v>563</v>
      </c>
    </row>
    <row r="4" spans="2:5" ht="39" thickBot="1">
      <c r="B4" s="546" t="s">
        <v>205</v>
      </c>
      <c r="C4" s="547" t="s">
        <v>3</v>
      </c>
      <c r="D4" s="333" t="s">
        <v>206</v>
      </c>
      <c r="E4" s="548" t="s">
        <v>16</v>
      </c>
    </row>
    <row r="5" spans="2:5" ht="12.75">
      <c r="B5" s="523" t="s">
        <v>682</v>
      </c>
      <c r="C5" s="524">
        <v>91</v>
      </c>
      <c r="D5" s="525">
        <v>57.109505908637345</v>
      </c>
      <c r="E5" s="526">
        <v>284</v>
      </c>
    </row>
    <row r="6" spans="2:5" ht="12.75">
      <c r="B6" s="523" t="s">
        <v>683</v>
      </c>
      <c r="C6" s="524">
        <v>61</v>
      </c>
      <c r="D6" s="525">
        <v>60.25107908694922</v>
      </c>
      <c r="E6" s="526">
        <v>268</v>
      </c>
    </row>
    <row r="7" spans="2:5" ht="12.75">
      <c r="B7" s="523" t="s">
        <v>684</v>
      </c>
      <c r="C7" s="524">
        <v>546</v>
      </c>
      <c r="D7" s="525">
        <v>78.07182607999358</v>
      </c>
      <c r="E7" s="526">
        <v>164</v>
      </c>
    </row>
    <row r="8" spans="2:5" ht="12.75">
      <c r="B8" s="523" t="s">
        <v>284</v>
      </c>
      <c r="C8" s="524">
        <v>180</v>
      </c>
      <c r="D8" s="525">
        <v>109.7099391109838</v>
      </c>
      <c r="E8" s="526">
        <v>40</v>
      </c>
    </row>
    <row r="9" spans="2:5" ht="12.75">
      <c r="B9" s="523" t="s">
        <v>255</v>
      </c>
      <c r="C9" s="524">
        <v>71</v>
      </c>
      <c r="D9" s="525">
        <v>62.68540754343834</v>
      </c>
      <c r="E9" s="526">
        <v>249</v>
      </c>
    </row>
    <row r="10" spans="2:5" ht="12.75">
      <c r="B10" s="523" t="s">
        <v>685</v>
      </c>
      <c r="C10" s="524">
        <v>462</v>
      </c>
      <c r="D10" s="525">
        <v>54.139060042795634</v>
      </c>
      <c r="E10" s="526">
        <v>302</v>
      </c>
    </row>
    <row r="11" spans="2:5" ht="12.75">
      <c r="B11" s="523" t="s">
        <v>290</v>
      </c>
      <c r="C11" s="524">
        <v>880</v>
      </c>
      <c r="D11" s="525">
        <v>105.3740779768177</v>
      </c>
      <c r="E11" s="526">
        <v>49</v>
      </c>
    </row>
    <row r="12" spans="2:5" ht="12.75">
      <c r="B12" s="523" t="s">
        <v>686</v>
      </c>
      <c r="C12" s="524">
        <v>98</v>
      </c>
      <c r="D12" s="525">
        <v>65.4044061213185</v>
      </c>
      <c r="E12" s="526">
        <v>230</v>
      </c>
    </row>
    <row r="13" spans="2:5" ht="12.75">
      <c r="B13" s="523" t="s">
        <v>212</v>
      </c>
      <c r="C13" s="524">
        <v>96</v>
      </c>
      <c r="D13" s="525">
        <v>85.13581823502807</v>
      </c>
      <c r="E13" s="526">
        <v>121</v>
      </c>
    </row>
    <row r="14" spans="2:5" ht="12.75">
      <c r="B14" s="523" t="s">
        <v>687</v>
      </c>
      <c r="C14" s="524">
        <v>726</v>
      </c>
      <c r="D14" s="525">
        <v>90.31603146879246</v>
      </c>
      <c r="E14" s="526">
        <v>99</v>
      </c>
    </row>
    <row r="15" spans="2:5" ht="12.75">
      <c r="B15" s="523" t="s">
        <v>688</v>
      </c>
      <c r="C15" s="524">
        <v>44</v>
      </c>
      <c r="D15" s="525">
        <v>35.052219841149714</v>
      </c>
      <c r="E15" s="526">
        <v>374</v>
      </c>
    </row>
    <row r="16" spans="2:5" ht="12.75">
      <c r="B16" s="523" t="s">
        <v>689</v>
      </c>
      <c r="C16" s="524">
        <v>226</v>
      </c>
      <c r="D16" s="525">
        <v>93.29590488771466</v>
      </c>
      <c r="E16" s="526">
        <v>89</v>
      </c>
    </row>
    <row r="17" spans="2:5" ht="12.75">
      <c r="B17" s="523" t="s">
        <v>250</v>
      </c>
      <c r="C17" s="524">
        <v>198</v>
      </c>
      <c r="D17" s="525">
        <v>54.6448087431694</v>
      </c>
      <c r="E17" s="526">
        <v>298</v>
      </c>
    </row>
    <row r="18" spans="2:5" ht="12.75">
      <c r="B18" s="523" t="s">
        <v>690</v>
      </c>
      <c r="C18" s="524">
        <v>82</v>
      </c>
      <c r="D18" s="525">
        <v>62.446691848422084</v>
      </c>
      <c r="E18" s="526">
        <v>253</v>
      </c>
    </row>
    <row r="19" spans="2:5" ht="12.75">
      <c r="B19" s="523" t="s">
        <v>691</v>
      </c>
      <c r="C19" s="524">
        <v>178</v>
      </c>
      <c r="D19" s="525">
        <v>98.89932826242769</v>
      </c>
      <c r="E19" s="526">
        <v>64</v>
      </c>
    </row>
    <row r="20" spans="2:5" ht="12.75">
      <c r="B20" s="523" t="s">
        <v>228</v>
      </c>
      <c r="C20" s="524">
        <v>355</v>
      </c>
      <c r="D20" s="525">
        <v>101.42770204826816</v>
      </c>
      <c r="E20" s="526">
        <v>58</v>
      </c>
    </row>
    <row r="21" spans="2:5" ht="12.75">
      <c r="B21" s="523" t="s">
        <v>692</v>
      </c>
      <c r="C21" s="524">
        <v>97</v>
      </c>
      <c r="D21" s="525">
        <v>85.76253503443763</v>
      </c>
      <c r="E21" s="526">
        <v>114</v>
      </c>
    </row>
    <row r="22" spans="2:5" ht="12.75">
      <c r="B22" s="523" t="s">
        <v>693</v>
      </c>
      <c r="C22" s="524">
        <v>125</v>
      </c>
      <c r="D22" s="525">
        <v>57.332611706860654</v>
      </c>
      <c r="E22" s="526">
        <v>282</v>
      </c>
    </row>
    <row r="23" spans="2:5" ht="12.75">
      <c r="B23" s="523" t="s">
        <v>694</v>
      </c>
      <c r="C23" s="524">
        <v>253</v>
      </c>
      <c r="D23" s="525">
        <v>62.57419865453107</v>
      </c>
      <c r="E23" s="526">
        <v>251</v>
      </c>
    </row>
    <row r="24" spans="2:5" ht="12.75">
      <c r="B24" s="523" t="s">
        <v>695</v>
      </c>
      <c r="C24" s="524">
        <v>66</v>
      </c>
      <c r="D24" s="525">
        <v>65.25543548115996</v>
      </c>
      <c r="E24" s="526">
        <v>233</v>
      </c>
    </row>
    <row r="25" spans="2:5" ht="12.75">
      <c r="B25" s="523" t="s">
        <v>696</v>
      </c>
      <c r="C25" s="524">
        <v>159</v>
      </c>
      <c r="D25" s="525">
        <v>84.84298711347083</v>
      </c>
      <c r="E25" s="526">
        <v>125</v>
      </c>
    </row>
    <row r="26" spans="2:5" ht="12.75">
      <c r="B26" s="523" t="s">
        <v>270</v>
      </c>
      <c r="C26" s="524">
        <v>6584</v>
      </c>
      <c r="D26" s="525">
        <v>124.72285913894248</v>
      </c>
      <c r="E26" s="526">
        <v>19</v>
      </c>
    </row>
    <row r="27" spans="2:5" ht="12.75">
      <c r="B27" s="523" t="s">
        <v>697</v>
      </c>
      <c r="C27" s="524">
        <v>279</v>
      </c>
      <c r="D27" s="525">
        <v>103.08745067320909</v>
      </c>
      <c r="E27" s="526">
        <v>54</v>
      </c>
    </row>
    <row r="28" spans="2:5" ht="12.75">
      <c r="B28" s="523" t="s">
        <v>698</v>
      </c>
      <c r="C28" s="524">
        <v>114</v>
      </c>
      <c r="D28" s="525">
        <v>87.34561279843085</v>
      </c>
      <c r="E28" s="526">
        <v>111</v>
      </c>
    </row>
    <row r="29" spans="2:5" ht="12.75">
      <c r="B29" s="523" t="s">
        <v>699</v>
      </c>
      <c r="C29" s="524">
        <v>405</v>
      </c>
      <c r="D29" s="525">
        <v>76.62922241206087</v>
      </c>
      <c r="E29" s="526">
        <v>170</v>
      </c>
    </row>
    <row r="30" spans="2:5" ht="12.75">
      <c r="B30" s="523" t="s">
        <v>700</v>
      </c>
      <c r="C30" s="524">
        <v>50</v>
      </c>
      <c r="D30" s="525">
        <v>41.37736988886038</v>
      </c>
      <c r="E30" s="526">
        <v>356</v>
      </c>
    </row>
    <row r="31" spans="2:5" ht="12.75">
      <c r="B31" s="523" t="s">
        <v>701</v>
      </c>
      <c r="C31" s="524">
        <v>1284</v>
      </c>
      <c r="D31" s="525">
        <v>80.34234348103853</v>
      </c>
      <c r="E31" s="526">
        <v>150</v>
      </c>
    </row>
    <row r="32" spans="2:5" ht="12.75">
      <c r="B32" s="523" t="s">
        <v>263</v>
      </c>
      <c r="C32" s="524">
        <v>1096</v>
      </c>
      <c r="D32" s="525">
        <v>138.60960402676076</v>
      </c>
      <c r="E32" s="526">
        <v>10</v>
      </c>
    </row>
    <row r="33" spans="2:5" ht="12.75">
      <c r="B33" s="523" t="s">
        <v>702</v>
      </c>
      <c r="C33" s="524">
        <v>2125</v>
      </c>
      <c r="D33" s="525">
        <v>79.64600443169108</v>
      </c>
      <c r="E33" s="526">
        <v>154</v>
      </c>
    </row>
    <row r="34" spans="2:5" ht="12.75">
      <c r="B34" s="523" t="s">
        <v>703</v>
      </c>
      <c r="C34" s="524">
        <v>54</v>
      </c>
      <c r="D34" s="525">
        <v>36.29422518550382</v>
      </c>
      <c r="E34" s="526">
        <v>371</v>
      </c>
    </row>
    <row r="35" spans="2:5" ht="12.75">
      <c r="B35" s="523" t="s">
        <v>704</v>
      </c>
      <c r="C35" s="524">
        <v>117</v>
      </c>
      <c r="D35" s="525">
        <v>52.66119050298188</v>
      </c>
      <c r="E35" s="526">
        <v>307</v>
      </c>
    </row>
    <row r="36" spans="2:5" ht="12.75">
      <c r="B36" s="523" t="s">
        <v>705</v>
      </c>
      <c r="C36" s="524">
        <v>639</v>
      </c>
      <c r="D36" s="525">
        <v>82.9830254909829</v>
      </c>
      <c r="E36" s="526">
        <v>138</v>
      </c>
    </row>
    <row r="37" spans="2:5" ht="12.75">
      <c r="B37" s="523" t="s">
        <v>706</v>
      </c>
      <c r="C37" s="524">
        <v>64</v>
      </c>
      <c r="D37" s="525">
        <v>46.84697873586356</v>
      </c>
      <c r="E37" s="526">
        <v>335</v>
      </c>
    </row>
    <row r="38" spans="2:5" ht="12.75">
      <c r="B38" s="523" t="s">
        <v>223</v>
      </c>
      <c r="C38" s="524">
        <v>104</v>
      </c>
      <c r="D38" s="525">
        <v>96.72888938493448</v>
      </c>
      <c r="E38" s="526">
        <v>70</v>
      </c>
    </row>
    <row r="39" spans="2:5" ht="12.75">
      <c r="B39" s="523" t="s">
        <v>707</v>
      </c>
      <c r="C39" s="524">
        <v>264</v>
      </c>
      <c r="D39" s="525">
        <v>70.1677913890299</v>
      </c>
      <c r="E39" s="526">
        <v>200</v>
      </c>
    </row>
    <row r="40" spans="2:5" ht="12.75">
      <c r="B40" s="523" t="s">
        <v>222</v>
      </c>
      <c r="C40" s="524">
        <v>120</v>
      </c>
      <c r="D40" s="525">
        <v>62.17648796107752</v>
      </c>
      <c r="E40" s="526">
        <v>254</v>
      </c>
    </row>
    <row r="41" spans="2:5" ht="12.75">
      <c r="B41" s="523" t="s">
        <v>708</v>
      </c>
      <c r="C41" s="524">
        <v>99</v>
      </c>
      <c r="D41" s="525">
        <v>64.27402809878723</v>
      </c>
      <c r="E41" s="526">
        <v>242</v>
      </c>
    </row>
    <row r="42" spans="2:5" ht="12.75">
      <c r="B42" s="523" t="s">
        <v>709</v>
      </c>
      <c r="C42" s="524">
        <v>69</v>
      </c>
      <c r="D42" s="525">
        <v>46.10542774477639</v>
      </c>
      <c r="E42" s="526">
        <v>340</v>
      </c>
    </row>
    <row r="43" spans="2:5" ht="12.75">
      <c r="B43" s="523" t="s">
        <v>710</v>
      </c>
      <c r="C43" s="524">
        <v>110</v>
      </c>
      <c r="D43" s="525">
        <v>44.638146948779756</v>
      </c>
      <c r="E43" s="526">
        <v>345</v>
      </c>
    </row>
    <row r="44" spans="2:5" ht="12.75">
      <c r="B44" s="523" t="s">
        <v>711</v>
      </c>
      <c r="C44" s="524">
        <v>928</v>
      </c>
      <c r="D44" s="525">
        <v>83.73864159319984</v>
      </c>
      <c r="E44" s="526">
        <v>130</v>
      </c>
    </row>
    <row r="45" spans="2:5" ht="12.75">
      <c r="B45" s="523" t="s">
        <v>712</v>
      </c>
      <c r="C45" s="524">
        <v>31</v>
      </c>
      <c r="D45" s="525">
        <v>30.026539586602354</v>
      </c>
      <c r="E45" s="526">
        <v>382</v>
      </c>
    </row>
    <row r="46" spans="2:5" ht="12.75">
      <c r="B46" s="523" t="s">
        <v>713</v>
      </c>
      <c r="C46" s="524">
        <v>69</v>
      </c>
      <c r="D46" s="525">
        <v>43.777836994175644</v>
      </c>
      <c r="E46" s="526">
        <v>350</v>
      </c>
    </row>
    <row r="47" spans="2:5" ht="12.75">
      <c r="B47" s="523" t="s">
        <v>714</v>
      </c>
      <c r="C47" s="524">
        <v>95</v>
      </c>
      <c r="D47" s="525">
        <v>51.70546390686486</v>
      </c>
      <c r="E47" s="526">
        <v>311</v>
      </c>
    </row>
    <row r="48" spans="2:5" ht="12.75">
      <c r="B48" s="523" t="s">
        <v>715</v>
      </c>
      <c r="C48" s="524">
        <v>95</v>
      </c>
      <c r="D48" s="525">
        <v>57.85310183972864</v>
      </c>
      <c r="E48" s="526">
        <v>279</v>
      </c>
    </row>
    <row r="49" spans="2:5" ht="12.75">
      <c r="B49" s="523" t="s">
        <v>716</v>
      </c>
      <c r="C49" s="524">
        <v>34</v>
      </c>
      <c r="D49" s="525">
        <v>32.31785561522741</v>
      </c>
      <c r="E49" s="526">
        <v>378</v>
      </c>
    </row>
    <row r="50" spans="2:5" ht="12.75">
      <c r="B50" s="523" t="s">
        <v>717</v>
      </c>
      <c r="C50" s="524">
        <v>331</v>
      </c>
      <c r="D50" s="525">
        <v>56.32230652607076</v>
      </c>
      <c r="E50" s="526">
        <v>288</v>
      </c>
    </row>
    <row r="51" spans="2:5" ht="12.75">
      <c r="B51" s="523" t="s">
        <v>718</v>
      </c>
      <c r="C51" s="524">
        <v>2756</v>
      </c>
      <c r="D51" s="525">
        <v>61.478650780071725</v>
      </c>
      <c r="E51" s="526">
        <v>258</v>
      </c>
    </row>
    <row r="52" spans="2:5" ht="12.75">
      <c r="B52" s="523" t="s">
        <v>210</v>
      </c>
      <c r="C52" s="524">
        <v>306</v>
      </c>
      <c r="D52" s="525">
        <v>105.42199805692789</v>
      </c>
      <c r="E52" s="526">
        <v>48</v>
      </c>
    </row>
    <row r="53" spans="2:5" ht="12.75">
      <c r="B53" s="523" t="s">
        <v>719</v>
      </c>
      <c r="C53" s="524">
        <v>59</v>
      </c>
      <c r="D53" s="525">
        <v>50.861630503185324</v>
      </c>
      <c r="E53" s="526">
        <v>319</v>
      </c>
    </row>
    <row r="54" spans="2:5" ht="12.75">
      <c r="B54" s="523" t="s">
        <v>229</v>
      </c>
      <c r="C54" s="524">
        <v>162</v>
      </c>
      <c r="D54" s="525">
        <v>68.43181318959837</v>
      </c>
      <c r="E54" s="526">
        <v>209</v>
      </c>
    </row>
    <row r="55" spans="2:5" ht="39" thickBot="1">
      <c r="B55" s="546" t="s">
        <v>205</v>
      </c>
      <c r="C55" s="547" t="s">
        <v>3</v>
      </c>
      <c r="D55" s="333" t="s">
        <v>206</v>
      </c>
      <c r="E55" s="548" t="s">
        <v>16</v>
      </c>
    </row>
    <row r="56" spans="2:5" ht="12.75">
      <c r="B56" s="523" t="s">
        <v>720</v>
      </c>
      <c r="C56" s="524">
        <v>650</v>
      </c>
      <c r="D56" s="525">
        <v>72.62448115394714</v>
      </c>
      <c r="E56" s="526">
        <v>185</v>
      </c>
    </row>
    <row r="57" spans="2:5" ht="12.75">
      <c r="B57" s="523" t="s">
        <v>258</v>
      </c>
      <c r="C57" s="524">
        <v>708</v>
      </c>
      <c r="D57" s="525">
        <v>182.84651739366237</v>
      </c>
      <c r="E57" s="526">
        <v>2</v>
      </c>
    </row>
    <row r="58" spans="2:5" ht="12.75">
      <c r="B58" s="523" t="s">
        <v>721</v>
      </c>
      <c r="C58" s="524">
        <v>85</v>
      </c>
      <c r="D58" s="525">
        <v>83.50361521534109</v>
      </c>
      <c r="E58" s="526">
        <v>132</v>
      </c>
    </row>
    <row r="59" spans="2:5" ht="12.75">
      <c r="B59" s="523" t="s">
        <v>722</v>
      </c>
      <c r="C59" s="524">
        <v>645</v>
      </c>
      <c r="D59" s="525">
        <v>57.17157588795435</v>
      </c>
      <c r="E59" s="526">
        <v>283</v>
      </c>
    </row>
    <row r="60" spans="2:5" ht="12.75">
      <c r="B60" s="523" t="s">
        <v>723</v>
      </c>
      <c r="C60" s="524">
        <v>137</v>
      </c>
      <c r="D60" s="525">
        <v>94.24876169510182</v>
      </c>
      <c r="E60" s="526">
        <v>85</v>
      </c>
    </row>
    <row r="61" spans="2:5" ht="12.75">
      <c r="B61" s="523" t="s">
        <v>724</v>
      </c>
      <c r="C61" s="524">
        <v>76</v>
      </c>
      <c r="D61" s="525">
        <v>36.65105781704371</v>
      </c>
      <c r="E61" s="526">
        <v>369</v>
      </c>
    </row>
    <row r="62" spans="2:5" ht="12.75">
      <c r="B62" s="523" t="s">
        <v>725</v>
      </c>
      <c r="C62" s="524">
        <v>232</v>
      </c>
      <c r="D62" s="525">
        <v>56.97725821504003</v>
      </c>
      <c r="E62" s="526">
        <v>286</v>
      </c>
    </row>
    <row r="63" spans="2:5" ht="12.75">
      <c r="B63" s="523" t="s">
        <v>726</v>
      </c>
      <c r="C63" s="524">
        <v>464</v>
      </c>
      <c r="D63" s="525">
        <v>78.56896119641563</v>
      </c>
      <c r="E63" s="526">
        <v>160</v>
      </c>
    </row>
    <row r="64" spans="2:5" ht="12.75">
      <c r="B64" s="523" t="s">
        <v>727</v>
      </c>
      <c r="C64" s="524">
        <v>112</v>
      </c>
      <c r="D64" s="525">
        <v>44.30660168365086</v>
      </c>
      <c r="E64" s="526">
        <v>349</v>
      </c>
    </row>
    <row r="65" spans="2:5" ht="12.75">
      <c r="B65" s="523" t="s">
        <v>728</v>
      </c>
      <c r="C65" s="524">
        <v>59</v>
      </c>
      <c r="D65" s="525">
        <v>41.6475487946917</v>
      </c>
      <c r="E65" s="526">
        <v>355</v>
      </c>
    </row>
    <row r="66" spans="2:5" ht="12.75">
      <c r="B66" s="523" t="s">
        <v>729</v>
      </c>
      <c r="C66" s="524">
        <v>88</v>
      </c>
      <c r="D66" s="525">
        <v>39.832882950168155</v>
      </c>
      <c r="E66" s="526">
        <v>358</v>
      </c>
    </row>
    <row r="67" spans="2:5" ht="12.75">
      <c r="B67" s="523" t="s">
        <v>730</v>
      </c>
      <c r="C67" s="524">
        <v>141</v>
      </c>
      <c r="D67" s="525">
        <v>46.389208751439384</v>
      </c>
      <c r="E67" s="526">
        <v>338</v>
      </c>
    </row>
    <row r="68" spans="2:5" ht="12.75">
      <c r="B68" s="523" t="s">
        <v>731</v>
      </c>
      <c r="C68" s="524">
        <v>405</v>
      </c>
      <c r="D68" s="525">
        <v>64.27551182352008</v>
      </c>
      <c r="E68" s="526">
        <v>241</v>
      </c>
    </row>
    <row r="69" spans="2:5" ht="12.75">
      <c r="B69" s="523" t="s">
        <v>732</v>
      </c>
      <c r="C69" s="524">
        <v>1459</v>
      </c>
      <c r="D69" s="525">
        <v>88.340292376699</v>
      </c>
      <c r="E69" s="526">
        <v>106</v>
      </c>
    </row>
    <row r="70" spans="2:5" ht="12.75">
      <c r="B70" s="523" t="s">
        <v>733</v>
      </c>
      <c r="C70" s="524">
        <v>130</v>
      </c>
      <c r="D70" s="525">
        <v>67.4347309613599</v>
      </c>
      <c r="E70" s="526">
        <v>213</v>
      </c>
    </row>
    <row r="71" spans="2:5" ht="12.75">
      <c r="B71" s="523" t="s">
        <v>734</v>
      </c>
      <c r="C71" s="524">
        <v>372</v>
      </c>
      <c r="D71" s="525">
        <v>72.29365215093048</v>
      </c>
      <c r="E71" s="526">
        <v>187</v>
      </c>
    </row>
    <row r="72" spans="2:5" ht="12.75">
      <c r="B72" s="523" t="s">
        <v>735</v>
      </c>
      <c r="C72" s="524">
        <v>9041</v>
      </c>
      <c r="D72" s="525">
        <v>94.92189390648898</v>
      </c>
      <c r="E72" s="526">
        <v>80</v>
      </c>
    </row>
    <row r="73" spans="2:5" ht="12.75">
      <c r="B73" s="523" t="s">
        <v>736</v>
      </c>
      <c r="C73" s="524">
        <v>185</v>
      </c>
      <c r="D73" s="525">
        <v>84.5602183024879</v>
      </c>
      <c r="E73" s="526">
        <v>126</v>
      </c>
    </row>
    <row r="74" spans="2:5" ht="12.75">
      <c r="B74" s="523" t="s">
        <v>737</v>
      </c>
      <c r="C74" s="524">
        <v>1261</v>
      </c>
      <c r="D74" s="525">
        <v>59.099826684251326</v>
      </c>
      <c r="E74" s="526">
        <v>273</v>
      </c>
    </row>
    <row r="75" spans="2:5" ht="12.75">
      <c r="B75" s="523" t="s">
        <v>738</v>
      </c>
      <c r="C75" s="524">
        <v>158</v>
      </c>
      <c r="D75" s="525">
        <v>60.34772511993155</v>
      </c>
      <c r="E75" s="526">
        <v>267</v>
      </c>
    </row>
    <row r="76" spans="2:5" ht="12.75">
      <c r="B76" s="523" t="s">
        <v>739</v>
      </c>
      <c r="C76" s="524">
        <v>59</v>
      </c>
      <c r="D76" s="525">
        <v>53.09527452056767</v>
      </c>
      <c r="E76" s="526">
        <v>305</v>
      </c>
    </row>
    <row r="77" spans="2:5" ht="12.75">
      <c r="B77" s="523" t="s">
        <v>740</v>
      </c>
      <c r="C77" s="524">
        <v>2008</v>
      </c>
      <c r="D77" s="525">
        <v>95.78000363467943</v>
      </c>
      <c r="E77" s="526">
        <v>75</v>
      </c>
    </row>
    <row r="78" spans="2:5" ht="12.75">
      <c r="B78" s="523" t="s">
        <v>741</v>
      </c>
      <c r="C78" s="524">
        <v>84</v>
      </c>
      <c r="D78" s="525">
        <v>62.48047485160887</v>
      </c>
      <c r="E78" s="526">
        <v>252</v>
      </c>
    </row>
    <row r="79" spans="2:5" ht="12.75">
      <c r="B79" s="523" t="s">
        <v>742</v>
      </c>
      <c r="C79" s="524">
        <v>173</v>
      </c>
      <c r="D79" s="525">
        <v>85.06620904652088</v>
      </c>
      <c r="E79" s="526">
        <v>122</v>
      </c>
    </row>
    <row r="80" spans="2:5" ht="12.75">
      <c r="B80" s="523" t="s">
        <v>219</v>
      </c>
      <c r="C80" s="524">
        <v>463</v>
      </c>
      <c r="D80" s="525">
        <v>76.01429002981467</v>
      </c>
      <c r="E80" s="526">
        <v>174</v>
      </c>
    </row>
    <row r="81" spans="2:5" ht="12.75">
      <c r="B81" s="523" t="s">
        <v>743</v>
      </c>
      <c r="C81" s="524">
        <v>50</v>
      </c>
      <c r="D81" s="525">
        <v>30.804490062471505</v>
      </c>
      <c r="E81" s="526">
        <v>381</v>
      </c>
    </row>
    <row r="82" spans="2:5" ht="12.75">
      <c r="B82" s="523" t="s">
        <v>744</v>
      </c>
      <c r="C82" s="524">
        <v>544</v>
      </c>
      <c r="D82" s="525">
        <v>75.97447034342137</v>
      </c>
      <c r="E82" s="526">
        <v>175</v>
      </c>
    </row>
    <row r="83" spans="2:5" ht="12.75">
      <c r="B83" s="523" t="s">
        <v>261</v>
      </c>
      <c r="C83" s="524">
        <v>397</v>
      </c>
      <c r="D83" s="525">
        <v>140.40374032734937</v>
      </c>
      <c r="E83" s="526">
        <v>7</v>
      </c>
    </row>
    <row r="84" spans="2:5" ht="12.75">
      <c r="B84" s="523" t="s">
        <v>745</v>
      </c>
      <c r="C84" s="524">
        <v>1181</v>
      </c>
      <c r="D84" s="525">
        <v>67.31887886990926</v>
      </c>
      <c r="E84" s="526">
        <v>215</v>
      </c>
    </row>
    <row r="85" spans="2:5" ht="12.75">
      <c r="B85" s="523" t="s">
        <v>243</v>
      </c>
      <c r="C85" s="524">
        <v>69</v>
      </c>
      <c r="D85" s="525">
        <v>46.5354681198322</v>
      </c>
      <c r="E85" s="526">
        <v>336</v>
      </c>
    </row>
    <row r="86" spans="2:5" ht="12.75">
      <c r="B86" s="523" t="s">
        <v>746</v>
      </c>
      <c r="C86" s="524">
        <v>57</v>
      </c>
      <c r="D86" s="525">
        <v>56.05711925414528</v>
      </c>
      <c r="E86" s="526">
        <v>289</v>
      </c>
    </row>
    <row r="87" spans="2:5" ht="12.75">
      <c r="B87" s="523" t="s">
        <v>269</v>
      </c>
      <c r="C87" s="524">
        <v>527</v>
      </c>
      <c r="D87" s="525">
        <v>127.1791802614051</v>
      </c>
      <c r="E87" s="526">
        <v>18</v>
      </c>
    </row>
    <row r="88" spans="2:5" ht="12.75">
      <c r="B88" s="523" t="s">
        <v>282</v>
      </c>
      <c r="C88" s="524">
        <v>6920</v>
      </c>
      <c r="D88" s="525">
        <v>112.61120152734638</v>
      </c>
      <c r="E88" s="526">
        <v>36</v>
      </c>
    </row>
    <row r="89" spans="2:5" ht="12.75">
      <c r="B89" s="523" t="s">
        <v>747</v>
      </c>
      <c r="C89" s="524">
        <v>102</v>
      </c>
      <c r="D89" s="525">
        <v>76.09498444528994</v>
      </c>
      <c r="E89" s="526">
        <v>173</v>
      </c>
    </row>
    <row r="90" spans="2:5" ht="12.75">
      <c r="B90" s="523" t="s">
        <v>748</v>
      </c>
      <c r="C90" s="524">
        <v>52</v>
      </c>
      <c r="D90" s="525">
        <v>49.16188441284638</v>
      </c>
      <c r="E90" s="526">
        <v>327</v>
      </c>
    </row>
    <row r="91" spans="2:5" ht="12.75">
      <c r="B91" s="523" t="s">
        <v>749</v>
      </c>
      <c r="C91" s="524">
        <v>119</v>
      </c>
      <c r="D91" s="525">
        <v>69.27908994055971</v>
      </c>
      <c r="E91" s="526">
        <v>204</v>
      </c>
    </row>
    <row r="92" spans="2:5" ht="12.75">
      <c r="B92" s="523" t="s">
        <v>750</v>
      </c>
      <c r="C92" s="524">
        <v>183</v>
      </c>
      <c r="D92" s="525">
        <v>48.64951084644832</v>
      </c>
      <c r="E92" s="526">
        <v>331</v>
      </c>
    </row>
    <row r="93" spans="2:5" ht="12.75">
      <c r="B93" s="523" t="s">
        <v>751</v>
      </c>
      <c r="C93" s="524">
        <v>430</v>
      </c>
      <c r="D93" s="525">
        <v>51.46390883946493</v>
      </c>
      <c r="E93" s="526">
        <v>313</v>
      </c>
    </row>
    <row r="94" spans="2:5" ht="12.75">
      <c r="B94" s="523" t="s">
        <v>752</v>
      </c>
      <c r="C94" s="524">
        <v>124</v>
      </c>
      <c r="D94" s="525">
        <v>83.0659369368766</v>
      </c>
      <c r="E94" s="526">
        <v>135</v>
      </c>
    </row>
    <row r="95" spans="2:5" ht="12.75">
      <c r="B95" s="523" t="s">
        <v>753</v>
      </c>
      <c r="C95" s="524">
        <v>66</v>
      </c>
      <c r="D95" s="525">
        <v>60.699702019644626</v>
      </c>
      <c r="E95" s="526">
        <v>265</v>
      </c>
    </row>
    <row r="96" spans="2:5" ht="12.75">
      <c r="B96" s="523" t="s">
        <v>754</v>
      </c>
      <c r="C96" s="524">
        <v>385</v>
      </c>
      <c r="D96" s="525">
        <v>76.9364504918937</v>
      </c>
      <c r="E96" s="526">
        <v>167</v>
      </c>
    </row>
    <row r="97" spans="2:5" ht="12.75">
      <c r="B97" s="523" t="s">
        <v>240</v>
      </c>
      <c r="C97" s="524">
        <v>2330</v>
      </c>
      <c r="D97" s="525">
        <v>94.528465239084</v>
      </c>
      <c r="E97" s="526">
        <v>82</v>
      </c>
    </row>
    <row r="98" spans="2:5" ht="12.75">
      <c r="B98" s="523" t="s">
        <v>755</v>
      </c>
      <c r="C98" s="524">
        <v>245</v>
      </c>
      <c r="D98" s="525">
        <v>44.82262133666545</v>
      </c>
      <c r="E98" s="526">
        <v>342</v>
      </c>
    </row>
    <row r="99" spans="2:5" ht="12.75">
      <c r="B99" s="523" t="s">
        <v>756</v>
      </c>
      <c r="C99" s="524">
        <v>4303</v>
      </c>
      <c r="D99" s="525">
        <v>96.31586769785602</v>
      </c>
      <c r="E99" s="526">
        <v>74</v>
      </c>
    </row>
    <row r="100" spans="2:5" ht="12.75">
      <c r="B100" s="523" t="s">
        <v>276</v>
      </c>
      <c r="C100" s="524">
        <v>164</v>
      </c>
      <c r="D100" s="525">
        <v>117.56356676391945</v>
      </c>
      <c r="E100" s="526">
        <v>25</v>
      </c>
    </row>
    <row r="101" spans="2:5" ht="12.75">
      <c r="B101" s="523" t="s">
        <v>757</v>
      </c>
      <c r="C101" s="524">
        <v>101</v>
      </c>
      <c r="D101" s="525">
        <v>66.33608091688286</v>
      </c>
      <c r="E101" s="526">
        <v>226</v>
      </c>
    </row>
    <row r="102" spans="2:5" ht="12.75">
      <c r="B102" s="523" t="s">
        <v>758</v>
      </c>
      <c r="C102" s="524">
        <v>137</v>
      </c>
      <c r="D102" s="525">
        <v>49.94385872814501</v>
      </c>
      <c r="E102" s="526">
        <v>324</v>
      </c>
    </row>
    <row r="103" spans="2:5" ht="12.75">
      <c r="B103" s="523" t="s">
        <v>207</v>
      </c>
      <c r="C103" s="524">
        <v>190</v>
      </c>
      <c r="D103" s="525">
        <v>174.75924614379926</v>
      </c>
      <c r="E103" s="526">
        <v>3</v>
      </c>
    </row>
    <row r="104" spans="2:5" ht="12.75">
      <c r="B104" s="523" t="s">
        <v>245</v>
      </c>
      <c r="C104" s="524">
        <v>494</v>
      </c>
      <c r="D104" s="525">
        <v>102.99734792253933</v>
      </c>
      <c r="E104" s="526">
        <v>55</v>
      </c>
    </row>
    <row r="105" spans="2:5" ht="12.75">
      <c r="B105" s="523" t="s">
        <v>759</v>
      </c>
      <c r="C105" s="524">
        <v>71</v>
      </c>
      <c r="D105" s="525">
        <v>65.31858911847503</v>
      </c>
      <c r="E105" s="526">
        <v>231</v>
      </c>
    </row>
    <row r="106" spans="2:5" ht="39" thickBot="1">
      <c r="B106" s="546" t="s">
        <v>205</v>
      </c>
      <c r="C106" s="547" t="s">
        <v>3</v>
      </c>
      <c r="D106" s="333" t="s">
        <v>206</v>
      </c>
      <c r="E106" s="548" t="s">
        <v>16</v>
      </c>
    </row>
    <row r="107" spans="2:5" ht="12.75">
      <c r="B107" s="527" t="s">
        <v>232</v>
      </c>
      <c r="C107" s="528">
        <v>150</v>
      </c>
      <c r="D107" s="529">
        <v>91.06251745364918</v>
      </c>
      <c r="E107" s="530">
        <v>94</v>
      </c>
    </row>
    <row r="108" spans="2:5" ht="12.75">
      <c r="B108" s="527" t="s">
        <v>760</v>
      </c>
      <c r="C108" s="528">
        <v>53</v>
      </c>
      <c r="D108" s="529">
        <v>33.585116090439016</v>
      </c>
      <c r="E108" s="530">
        <v>375</v>
      </c>
    </row>
    <row r="109" spans="2:5" ht="12.75">
      <c r="B109" s="527" t="s">
        <v>268</v>
      </c>
      <c r="C109" s="528">
        <v>207</v>
      </c>
      <c r="D109" s="529">
        <v>127.88276795146632</v>
      </c>
      <c r="E109" s="530">
        <v>16</v>
      </c>
    </row>
    <row r="110" spans="2:5" ht="12.75">
      <c r="B110" s="527" t="s">
        <v>267</v>
      </c>
      <c r="C110" s="528">
        <v>951</v>
      </c>
      <c r="D110" s="529">
        <v>129.44604985374366</v>
      </c>
      <c r="E110" s="530">
        <v>15</v>
      </c>
    </row>
    <row r="111" spans="2:5" ht="12.75">
      <c r="B111" s="527" t="s">
        <v>761</v>
      </c>
      <c r="C111" s="528">
        <v>88</v>
      </c>
      <c r="D111" s="529">
        <v>78.84598154287251</v>
      </c>
      <c r="E111" s="530">
        <v>159</v>
      </c>
    </row>
    <row r="112" spans="2:5" ht="12.75">
      <c r="B112" s="527" t="s">
        <v>762</v>
      </c>
      <c r="C112" s="528">
        <v>142</v>
      </c>
      <c r="D112" s="529">
        <v>71.73818593325318</v>
      </c>
      <c r="E112" s="530">
        <v>189</v>
      </c>
    </row>
    <row r="113" spans="2:5" ht="12.75">
      <c r="B113" s="527" t="s">
        <v>763</v>
      </c>
      <c r="C113" s="528">
        <v>154</v>
      </c>
      <c r="D113" s="529">
        <v>55.17893741131956</v>
      </c>
      <c r="E113" s="530">
        <v>292</v>
      </c>
    </row>
    <row r="114" spans="2:5" ht="12.75">
      <c r="B114" s="527" t="s">
        <v>764</v>
      </c>
      <c r="C114" s="528">
        <v>173</v>
      </c>
      <c r="D114" s="529">
        <v>50.35056215092945</v>
      </c>
      <c r="E114" s="530">
        <v>323</v>
      </c>
    </row>
    <row r="115" spans="2:5" ht="12.75">
      <c r="B115" s="527" t="s">
        <v>765</v>
      </c>
      <c r="C115" s="528">
        <v>105</v>
      </c>
      <c r="D115" s="529">
        <v>81.48125155202383</v>
      </c>
      <c r="E115" s="530">
        <v>144</v>
      </c>
    </row>
    <row r="116" spans="2:5" ht="12.75">
      <c r="B116" s="527" t="s">
        <v>766</v>
      </c>
      <c r="C116" s="528">
        <v>138</v>
      </c>
      <c r="D116" s="529">
        <v>39.460478043675316</v>
      </c>
      <c r="E116" s="530">
        <v>360</v>
      </c>
    </row>
    <row r="117" spans="2:5" ht="12.75">
      <c r="B117" s="527" t="s">
        <v>767</v>
      </c>
      <c r="C117" s="528">
        <v>84</v>
      </c>
      <c r="D117" s="529">
        <v>43.65518639205475</v>
      </c>
      <c r="E117" s="530">
        <v>352</v>
      </c>
    </row>
    <row r="118" spans="2:5" ht="12.75">
      <c r="B118" s="527" t="s">
        <v>768</v>
      </c>
      <c r="C118" s="528">
        <v>63</v>
      </c>
      <c r="D118" s="529">
        <v>51.45923693302948</v>
      </c>
      <c r="E118" s="530">
        <v>314</v>
      </c>
    </row>
    <row r="119" spans="2:5" ht="12.75">
      <c r="B119" s="527" t="s">
        <v>289</v>
      </c>
      <c r="C119" s="528">
        <v>369</v>
      </c>
      <c r="D119" s="529">
        <v>105.74883934200722</v>
      </c>
      <c r="E119" s="530">
        <v>47</v>
      </c>
    </row>
    <row r="120" spans="2:5" ht="12.75">
      <c r="B120" s="527" t="s">
        <v>769</v>
      </c>
      <c r="C120" s="528">
        <v>265</v>
      </c>
      <c r="D120" s="529">
        <v>60.819712012925905</v>
      </c>
      <c r="E120" s="530">
        <v>262</v>
      </c>
    </row>
    <row r="121" spans="2:5" ht="12.75">
      <c r="B121" s="527" t="s">
        <v>770</v>
      </c>
      <c r="C121" s="528">
        <v>124</v>
      </c>
      <c r="D121" s="529">
        <v>97.29305610043154</v>
      </c>
      <c r="E121" s="530">
        <v>69</v>
      </c>
    </row>
    <row r="122" spans="2:5" ht="12.75">
      <c r="B122" s="527" t="s">
        <v>771</v>
      </c>
      <c r="C122" s="528">
        <v>355</v>
      </c>
      <c r="D122" s="529">
        <v>81.66269854962447</v>
      </c>
      <c r="E122" s="530">
        <v>143</v>
      </c>
    </row>
    <row r="123" spans="2:5" ht="12.75">
      <c r="B123" s="527" t="s">
        <v>772</v>
      </c>
      <c r="C123" s="528">
        <v>180</v>
      </c>
      <c r="D123" s="529">
        <v>90.58016596299296</v>
      </c>
      <c r="E123" s="530">
        <v>97</v>
      </c>
    </row>
    <row r="124" spans="2:5" ht="12.75">
      <c r="B124" s="527" t="s">
        <v>773</v>
      </c>
      <c r="C124" s="528">
        <v>75</v>
      </c>
      <c r="D124" s="529">
        <v>52.39296118030863</v>
      </c>
      <c r="E124" s="530">
        <v>308</v>
      </c>
    </row>
    <row r="125" spans="2:5" ht="12.75">
      <c r="B125" s="527" t="s">
        <v>216</v>
      </c>
      <c r="C125" s="528">
        <v>255</v>
      </c>
      <c r="D125" s="529">
        <v>88.67282855891006</v>
      </c>
      <c r="E125" s="530">
        <v>104</v>
      </c>
    </row>
    <row r="126" spans="2:5" ht="12.75">
      <c r="B126" s="527" t="s">
        <v>774</v>
      </c>
      <c r="C126" s="528">
        <v>194</v>
      </c>
      <c r="D126" s="529">
        <v>66.96744484678608</v>
      </c>
      <c r="E126" s="530">
        <v>220</v>
      </c>
    </row>
    <row r="127" spans="2:5" ht="12.75">
      <c r="B127" s="527" t="s">
        <v>239</v>
      </c>
      <c r="C127" s="528">
        <v>99</v>
      </c>
      <c r="D127" s="529">
        <v>54.545755073030705</v>
      </c>
      <c r="E127" s="530">
        <v>299</v>
      </c>
    </row>
    <row r="128" spans="2:5" ht="12.75">
      <c r="B128" s="527" t="s">
        <v>775</v>
      </c>
      <c r="C128" s="528">
        <v>290</v>
      </c>
      <c r="D128" s="529">
        <v>70.71963323335041</v>
      </c>
      <c r="E128" s="530">
        <v>196</v>
      </c>
    </row>
    <row r="129" spans="2:5" ht="12.75">
      <c r="B129" s="527" t="s">
        <v>274</v>
      </c>
      <c r="C129" s="528">
        <v>1093</v>
      </c>
      <c r="D129" s="529">
        <v>121.5324879801812</v>
      </c>
      <c r="E129" s="530">
        <v>23</v>
      </c>
    </row>
    <row r="130" spans="2:5" ht="12.75">
      <c r="B130" s="527" t="s">
        <v>776</v>
      </c>
      <c r="C130" s="528">
        <v>102</v>
      </c>
      <c r="D130" s="529">
        <v>98.820930660647</v>
      </c>
      <c r="E130" s="530">
        <v>65</v>
      </c>
    </row>
    <row r="131" spans="2:5" ht="12.75">
      <c r="B131" s="527" t="s">
        <v>777</v>
      </c>
      <c r="C131" s="528">
        <v>220</v>
      </c>
      <c r="D131" s="529">
        <v>85.57015002003119</v>
      </c>
      <c r="E131" s="530">
        <v>117</v>
      </c>
    </row>
    <row r="132" spans="2:5" ht="12.75">
      <c r="B132" s="527" t="s">
        <v>218</v>
      </c>
      <c r="C132" s="528">
        <v>230</v>
      </c>
      <c r="D132" s="529">
        <v>127.65367004301373</v>
      </c>
      <c r="E132" s="530">
        <v>17</v>
      </c>
    </row>
    <row r="133" spans="2:5" ht="12.75">
      <c r="B133" s="527" t="s">
        <v>226</v>
      </c>
      <c r="C133" s="528">
        <v>88</v>
      </c>
      <c r="D133" s="529">
        <v>87.3197789221961</v>
      </c>
      <c r="E133" s="530">
        <v>112</v>
      </c>
    </row>
    <row r="134" spans="2:5" ht="12.75">
      <c r="B134" s="527" t="s">
        <v>778</v>
      </c>
      <c r="C134" s="528">
        <v>71</v>
      </c>
      <c r="D134" s="529">
        <v>55.08744161507068</v>
      </c>
      <c r="E134" s="530">
        <v>293</v>
      </c>
    </row>
    <row r="135" spans="2:5" ht="12.75">
      <c r="B135" s="527" t="s">
        <v>281</v>
      </c>
      <c r="C135" s="528">
        <v>129</v>
      </c>
      <c r="D135" s="529">
        <v>113.5663350647064</v>
      </c>
      <c r="E135" s="530">
        <v>33</v>
      </c>
    </row>
    <row r="136" spans="2:5" ht="12.75">
      <c r="B136" s="527" t="s">
        <v>779</v>
      </c>
      <c r="C136" s="528">
        <v>68</v>
      </c>
      <c r="D136" s="529">
        <v>48.89202053464862</v>
      </c>
      <c r="E136" s="530">
        <v>329</v>
      </c>
    </row>
    <row r="137" spans="2:5" ht="12.75">
      <c r="B137" s="527" t="s">
        <v>780</v>
      </c>
      <c r="C137" s="528">
        <v>459</v>
      </c>
      <c r="D137" s="529">
        <v>59.09298068084383</v>
      </c>
      <c r="E137" s="530">
        <v>274</v>
      </c>
    </row>
    <row r="138" spans="2:5" ht="12.75">
      <c r="B138" s="527" t="s">
        <v>208</v>
      </c>
      <c r="C138" s="528">
        <v>341</v>
      </c>
      <c r="D138" s="529">
        <v>139.8974358974359</v>
      </c>
      <c r="E138" s="530">
        <v>8</v>
      </c>
    </row>
    <row r="139" spans="2:5" ht="12.75">
      <c r="B139" s="527" t="s">
        <v>781</v>
      </c>
      <c r="C139" s="528">
        <v>117</v>
      </c>
      <c r="D139" s="529">
        <v>38.85352222122598</v>
      </c>
      <c r="E139" s="530">
        <v>362</v>
      </c>
    </row>
    <row r="140" spans="2:5" ht="12.75">
      <c r="B140" s="527" t="s">
        <v>782</v>
      </c>
      <c r="C140" s="528">
        <v>624</v>
      </c>
      <c r="D140" s="529">
        <v>89.3346714445445</v>
      </c>
      <c r="E140" s="530">
        <v>100</v>
      </c>
    </row>
    <row r="141" spans="2:5" ht="12.75">
      <c r="B141" s="527" t="s">
        <v>783</v>
      </c>
      <c r="C141" s="528">
        <v>163</v>
      </c>
      <c r="D141" s="529">
        <v>94.50754610866629</v>
      </c>
      <c r="E141" s="530">
        <v>83</v>
      </c>
    </row>
    <row r="142" spans="2:5" ht="12.75">
      <c r="B142" s="527" t="s">
        <v>784</v>
      </c>
      <c r="C142" s="528">
        <v>425</v>
      </c>
      <c r="D142" s="529">
        <v>69.2376366017842</v>
      </c>
      <c r="E142" s="530">
        <v>205</v>
      </c>
    </row>
    <row r="143" spans="2:5" ht="12.75">
      <c r="B143" s="527" t="s">
        <v>785</v>
      </c>
      <c r="C143" s="528">
        <v>190</v>
      </c>
      <c r="D143" s="529">
        <v>82.06528077124088</v>
      </c>
      <c r="E143" s="530">
        <v>140</v>
      </c>
    </row>
    <row r="144" spans="2:5" ht="12.75">
      <c r="B144" s="527" t="s">
        <v>786</v>
      </c>
      <c r="C144" s="528">
        <v>152</v>
      </c>
      <c r="D144" s="529">
        <v>58.193401174587855</v>
      </c>
      <c r="E144" s="530">
        <v>277</v>
      </c>
    </row>
    <row r="145" spans="2:5" ht="12.75">
      <c r="B145" s="527" t="s">
        <v>787</v>
      </c>
      <c r="C145" s="528">
        <v>96</v>
      </c>
      <c r="D145" s="529">
        <v>83.19034991940934</v>
      </c>
      <c r="E145" s="530">
        <v>133</v>
      </c>
    </row>
    <row r="146" spans="2:5" ht="12.75">
      <c r="B146" s="527" t="s">
        <v>788</v>
      </c>
      <c r="C146" s="528">
        <v>118</v>
      </c>
      <c r="D146" s="529">
        <v>79.26112510495382</v>
      </c>
      <c r="E146" s="530">
        <v>157</v>
      </c>
    </row>
    <row r="147" spans="2:5" ht="12.75">
      <c r="B147" s="527" t="s">
        <v>789</v>
      </c>
      <c r="C147" s="528">
        <v>309</v>
      </c>
      <c r="D147" s="529">
        <v>58.424026077157535</v>
      </c>
      <c r="E147" s="530">
        <v>276</v>
      </c>
    </row>
    <row r="148" spans="2:5" ht="12.75">
      <c r="B148" s="527" t="s">
        <v>790</v>
      </c>
      <c r="C148" s="528">
        <v>63</v>
      </c>
      <c r="D148" s="529">
        <v>53.58828883237072</v>
      </c>
      <c r="E148" s="530">
        <v>303</v>
      </c>
    </row>
    <row r="149" spans="2:5" ht="12.75">
      <c r="B149" s="527" t="s">
        <v>791</v>
      </c>
      <c r="C149" s="528">
        <v>797</v>
      </c>
      <c r="D149" s="529">
        <v>67.02474869924053</v>
      </c>
      <c r="E149" s="530">
        <v>219</v>
      </c>
    </row>
    <row r="150" spans="2:5" ht="12.75">
      <c r="B150" s="527" t="s">
        <v>792</v>
      </c>
      <c r="C150" s="528">
        <v>89</v>
      </c>
      <c r="D150" s="529">
        <v>64.42552698633311</v>
      </c>
      <c r="E150" s="530">
        <v>240</v>
      </c>
    </row>
    <row r="151" spans="2:5" ht="12.75">
      <c r="B151" s="527" t="s">
        <v>793</v>
      </c>
      <c r="C151" s="528">
        <v>243</v>
      </c>
      <c r="D151" s="529">
        <v>67.41180289121732</v>
      </c>
      <c r="E151" s="530">
        <v>214</v>
      </c>
    </row>
    <row r="152" spans="2:5" ht="12.75">
      <c r="B152" s="527" t="s">
        <v>794</v>
      </c>
      <c r="C152" s="528">
        <v>80</v>
      </c>
      <c r="D152" s="529">
        <v>46.22754352612145</v>
      </c>
      <c r="E152" s="530">
        <v>339</v>
      </c>
    </row>
    <row r="153" spans="2:5" ht="12.75">
      <c r="B153" s="527" t="s">
        <v>795</v>
      </c>
      <c r="C153" s="528">
        <v>108</v>
      </c>
      <c r="D153" s="529">
        <v>63.80376796696382</v>
      </c>
      <c r="E153" s="530">
        <v>244</v>
      </c>
    </row>
    <row r="154" spans="2:5" ht="12.75">
      <c r="B154" s="527" t="s">
        <v>796</v>
      </c>
      <c r="C154" s="528">
        <v>131</v>
      </c>
      <c r="D154" s="529">
        <v>50.53895357360555</v>
      </c>
      <c r="E154" s="530">
        <v>321</v>
      </c>
    </row>
    <row r="155" spans="2:5" ht="12.75">
      <c r="B155" s="527" t="s">
        <v>230</v>
      </c>
      <c r="C155" s="528">
        <v>112</v>
      </c>
      <c r="D155" s="529">
        <v>79.90354500638514</v>
      </c>
      <c r="E155" s="530">
        <v>152</v>
      </c>
    </row>
    <row r="156" spans="2:5" ht="12.75">
      <c r="B156" s="527" t="s">
        <v>797</v>
      </c>
      <c r="C156" s="528">
        <v>421</v>
      </c>
      <c r="D156" s="529">
        <v>46.48846456662481</v>
      </c>
      <c r="E156" s="530">
        <v>337</v>
      </c>
    </row>
    <row r="157" spans="2:5" ht="39" thickBot="1">
      <c r="B157" s="546" t="s">
        <v>205</v>
      </c>
      <c r="C157" s="547" t="s">
        <v>3</v>
      </c>
      <c r="D157" s="333" t="s">
        <v>206</v>
      </c>
      <c r="E157" s="548" t="s">
        <v>16</v>
      </c>
    </row>
    <row r="158" spans="2:5" ht="12.75">
      <c r="B158" s="523" t="s">
        <v>798</v>
      </c>
      <c r="C158" s="524">
        <v>75</v>
      </c>
      <c r="D158" s="525">
        <v>37.28801761983126</v>
      </c>
      <c r="E158" s="526">
        <v>368</v>
      </c>
    </row>
    <row r="159" spans="2:5" ht="12.75">
      <c r="B159" s="523" t="s">
        <v>286</v>
      </c>
      <c r="C159" s="524">
        <v>6056</v>
      </c>
      <c r="D159" s="525">
        <v>107.60290193797162</v>
      </c>
      <c r="E159" s="526">
        <v>43</v>
      </c>
    </row>
    <row r="160" spans="2:5" ht="12.75">
      <c r="B160" s="523" t="s">
        <v>799</v>
      </c>
      <c r="C160" s="524">
        <v>124</v>
      </c>
      <c r="D160" s="525">
        <v>43.657974974122084</v>
      </c>
      <c r="E160" s="526">
        <v>351</v>
      </c>
    </row>
    <row r="161" spans="2:5" ht="12.75">
      <c r="B161" s="523" t="s">
        <v>800</v>
      </c>
      <c r="C161" s="524">
        <v>275</v>
      </c>
      <c r="D161" s="525">
        <v>71.12706656458855</v>
      </c>
      <c r="E161" s="526">
        <v>192</v>
      </c>
    </row>
    <row r="162" spans="2:5" ht="12.75">
      <c r="B162" s="523" t="s">
        <v>801</v>
      </c>
      <c r="C162" s="524">
        <v>57</v>
      </c>
      <c r="D162" s="525">
        <v>47.740292807129215</v>
      </c>
      <c r="E162" s="526">
        <v>333</v>
      </c>
    </row>
    <row r="163" spans="2:5" ht="12.75">
      <c r="B163" s="523" t="s">
        <v>802</v>
      </c>
      <c r="C163" s="524">
        <v>1397</v>
      </c>
      <c r="D163" s="525">
        <v>82.41707998114495</v>
      </c>
      <c r="E163" s="526">
        <v>139</v>
      </c>
    </row>
    <row r="164" spans="2:5" ht="12.75">
      <c r="B164" s="523" t="s">
        <v>803</v>
      </c>
      <c r="C164" s="524">
        <v>103</v>
      </c>
      <c r="D164" s="525">
        <v>70.0499190685401</v>
      </c>
      <c r="E164" s="526">
        <v>201</v>
      </c>
    </row>
    <row r="165" spans="2:5" ht="12.75">
      <c r="B165" s="523" t="s">
        <v>804</v>
      </c>
      <c r="C165" s="524">
        <v>55</v>
      </c>
      <c r="D165" s="525">
        <v>54.42580772846469</v>
      </c>
      <c r="E165" s="526">
        <v>300</v>
      </c>
    </row>
    <row r="166" spans="2:5" ht="12.75">
      <c r="B166" s="523" t="s">
        <v>805</v>
      </c>
      <c r="C166" s="524">
        <v>100</v>
      </c>
      <c r="D166" s="525">
        <v>61.34743506373999</v>
      </c>
      <c r="E166" s="526">
        <v>259</v>
      </c>
    </row>
    <row r="167" spans="2:5" ht="12.75">
      <c r="B167" s="523" t="s">
        <v>806</v>
      </c>
      <c r="C167" s="524">
        <v>533</v>
      </c>
      <c r="D167" s="525">
        <v>99.80394983962087</v>
      </c>
      <c r="E167" s="526">
        <v>60</v>
      </c>
    </row>
    <row r="168" spans="2:5" ht="12.75">
      <c r="B168" s="523" t="s">
        <v>807</v>
      </c>
      <c r="C168" s="524">
        <v>84</v>
      </c>
      <c r="D168" s="525">
        <v>74.5606248890467</v>
      </c>
      <c r="E168" s="526">
        <v>179</v>
      </c>
    </row>
    <row r="169" spans="2:5" ht="12.75">
      <c r="B169" s="523" t="s">
        <v>808</v>
      </c>
      <c r="C169" s="524">
        <v>1242</v>
      </c>
      <c r="D169" s="525">
        <v>95.47801660948491</v>
      </c>
      <c r="E169" s="526">
        <v>79</v>
      </c>
    </row>
    <row r="170" spans="2:5" ht="12.75">
      <c r="B170" s="523" t="s">
        <v>809</v>
      </c>
      <c r="C170" s="524">
        <v>129</v>
      </c>
      <c r="D170" s="525">
        <v>79.26510799102891</v>
      </c>
      <c r="E170" s="526">
        <v>156</v>
      </c>
    </row>
    <row r="171" spans="2:5" ht="12.75">
      <c r="B171" s="523" t="s">
        <v>810</v>
      </c>
      <c r="C171" s="524">
        <v>35</v>
      </c>
      <c r="D171" s="525">
        <v>26.130128037627383</v>
      </c>
      <c r="E171" s="526">
        <v>383</v>
      </c>
    </row>
    <row r="172" spans="2:5" ht="12.75">
      <c r="B172" s="523" t="s">
        <v>811</v>
      </c>
      <c r="C172" s="524">
        <v>97</v>
      </c>
      <c r="D172" s="525">
        <v>60.76818503599105</v>
      </c>
      <c r="E172" s="526">
        <v>263</v>
      </c>
    </row>
    <row r="173" spans="2:5" ht="12.75">
      <c r="B173" s="523" t="s">
        <v>214</v>
      </c>
      <c r="C173" s="524">
        <v>103</v>
      </c>
      <c r="D173" s="525">
        <v>70.6999986271845</v>
      </c>
      <c r="E173" s="526">
        <v>197</v>
      </c>
    </row>
    <row r="174" spans="2:5" ht="12.75">
      <c r="B174" s="523" t="s">
        <v>812</v>
      </c>
      <c r="C174" s="524">
        <v>86</v>
      </c>
      <c r="D174" s="525">
        <v>44.43204480403402</v>
      </c>
      <c r="E174" s="526">
        <v>347</v>
      </c>
    </row>
    <row r="175" spans="2:5" ht="12.75">
      <c r="B175" s="523" t="s">
        <v>813</v>
      </c>
      <c r="C175" s="524">
        <v>61</v>
      </c>
      <c r="D175" s="525">
        <v>42.070416221249005</v>
      </c>
      <c r="E175" s="526">
        <v>354</v>
      </c>
    </row>
    <row r="176" spans="2:5" ht="12.75">
      <c r="B176" s="523" t="s">
        <v>814</v>
      </c>
      <c r="C176" s="524">
        <v>76</v>
      </c>
      <c r="D176" s="525">
        <v>65.29097438188347</v>
      </c>
      <c r="E176" s="526">
        <v>232</v>
      </c>
    </row>
    <row r="177" spans="2:5" ht="12.75">
      <c r="B177" s="523" t="s">
        <v>815</v>
      </c>
      <c r="C177" s="524">
        <v>111</v>
      </c>
      <c r="D177" s="525">
        <v>64.80692207989351</v>
      </c>
      <c r="E177" s="526">
        <v>234</v>
      </c>
    </row>
    <row r="178" spans="2:5" ht="12.75">
      <c r="B178" s="523" t="s">
        <v>816</v>
      </c>
      <c r="C178" s="524">
        <v>65</v>
      </c>
      <c r="D178" s="525">
        <v>45.84470634702327</v>
      </c>
      <c r="E178" s="526">
        <v>341</v>
      </c>
    </row>
    <row r="179" spans="2:5" ht="12.75">
      <c r="B179" s="523" t="s">
        <v>241</v>
      </c>
      <c r="C179" s="524">
        <v>283</v>
      </c>
      <c r="D179" s="525">
        <v>87.54454563452782</v>
      </c>
      <c r="E179" s="526">
        <v>109</v>
      </c>
    </row>
    <row r="180" spans="2:5" ht="12.75">
      <c r="B180" s="523" t="s">
        <v>817</v>
      </c>
      <c r="C180" s="524">
        <v>98</v>
      </c>
      <c r="D180" s="525">
        <v>88.52355358836547</v>
      </c>
      <c r="E180" s="526">
        <v>105</v>
      </c>
    </row>
    <row r="181" spans="2:5" ht="12.75">
      <c r="B181" s="523" t="s">
        <v>818</v>
      </c>
      <c r="C181" s="524">
        <v>1697</v>
      </c>
      <c r="D181" s="525">
        <v>85.47271143919022</v>
      </c>
      <c r="E181" s="526">
        <v>118</v>
      </c>
    </row>
    <row r="182" spans="2:5" ht="12.75">
      <c r="B182" s="523" t="s">
        <v>819</v>
      </c>
      <c r="C182" s="524">
        <v>208</v>
      </c>
      <c r="D182" s="525">
        <v>90.83286752375629</v>
      </c>
      <c r="E182" s="526">
        <v>96</v>
      </c>
    </row>
    <row r="183" spans="2:5" ht="12.75">
      <c r="B183" s="523" t="s">
        <v>820</v>
      </c>
      <c r="C183" s="524">
        <v>377</v>
      </c>
      <c r="D183" s="525">
        <v>101.88968887159197</v>
      </c>
      <c r="E183" s="526">
        <v>57</v>
      </c>
    </row>
    <row r="184" spans="2:5" ht="12.75">
      <c r="B184" s="523" t="s">
        <v>821</v>
      </c>
      <c r="C184" s="524">
        <v>193</v>
      </c>
      <c r="D184" s="525">
        <v>63.55248513266993</v>
      </c>
      <c r="E184" s="526">
        <v>245</v>
      </c>
    </row>
    <row r="185" spans="2:5" ht="12.75">
      <c r="B185" s="523" t="s">
        <v>822</v>
      </c>
      <c r="C185" s="524">
        <v>129</v>
      </c>
      <c r="D185" s="525">
        <v>70.93368525239195</v>
      </c>
      <c r="E185" s="526">
        <v>195</v>
      </c>
    </row>
    <row r="186" spans="2:5" ht="12.75">
      <c r="B186" s="523" t="s">
        <v>823</v>
      </c>
      <c r="C186" s="524">
        <v>406</v>
      </c>
      <c r="D186" s="525">
        <v>59.57228274824841</v>
      </c>
      <c r="E186" s="526">
        <v>270</v>
      </c>
    </row>
    <row r="187" spans="2:5" ht="12.75">
      <c r="B187" s="523" t="s">
        <v>824</v>
      </c>
      <c r="C187" s="524">
        <v>47</v>
      </c>
      <c r="D187" s="525">
        <v>35.89814093457373</v>
      </c>
      <c r="E187" s="526">
        <v>373</v>
      </c>
    </row>
    <row r="188" spans="2:5" ht="12.75">
      <c r="B188" s="523" t="s">
        <v>825</v>
      </c>
      <c r="C188" s="524">
        <v>130</v>
      </c>
      <c r="D188" s="525">
        <v>67.65160464402247</v>
      </c>
      <c r="E188" s="526">
        <v>210</v>
      </c>
    </row>
    <row r="189" spans="2:5" ht="12.75">
      <c r="B189" s="523" t="s">
        <v>826</v>
      </c>
      <c r="C189" s="524">
        <v>182</v>
      </c>
      <c r="D189" s="525">
        <v>70.95682550079145</v>
      </c>
      <c r="E189" s="526">
        <v>194</v>
      </c>
    </row>
    <row r="190" spans="2:5" ht="12.75">
      <c r="B190" s="523" t="s">
        <v>251</v>
      </c>
      <c r="C190" s="524">
        <v>119</v>
      </c>
      <c r="D190" s="525">
        <v>62.00306368079364</v>
      </c>
      <c r="E190" s="526">
        <v>255</v>
      </c>
    </row>
    <row r="191" spans="2:5" ht="12.75">
      <c r="B191" s="523" t="s">
        <v>827</v>
      </c>
      <c r="C191" s="524">
        <v>167</v>
      </c>
      <c r="D191" s="525">
        <v>85.6656270518713</v>
      </c>
      <c r="E191" s="526">
        <v>116</v>
      </c>
    </row>
    <row r="192" spans="2:5" ht="12.75">
      <c r="B192" s="523" t="s">
        <v>287</v>
      </c>
      <c r="C192" s="524">
        <v>615</v>
      </c>
      <c r="D192" s="525">
        <v>107.00378950005741</v>
      </c>
      <c r="E192" s="526">
        <v>45</v>
      </c>
    </row>
    <row r="193" spans="2:5" ht="12.75">
      <c r="B193" s="523" t="s">
        <v>828</v>
      </c>
      <c r="C193" s="524">
        <v>254</v>
      </c>
      <c r="D193" s="525">
        <v>50.9564362593161</v>
      </c>
      <c r="E193" s="526">
        <v>318</v>
      </c>
    </row>
    <row r="194" spans="2:5" ht="12.75">
      <c r="B194" s="523" t="s">
        <v>829</v>
      </c>
      <c r="C194" s="524">
        <v>235</v>
      </c>
      <c r="D194" s="525">
        <v>51.48540881605468</v>
      </c>
      <c r="E194" s="526">
        <v>312</v>
      </c>
    </row>
    <row r="195" spans="2:5" ht="12.75">
      <c r="B195" s="523" t="s">
        <v>264</v>
      </c>
      <c r="C195" s="524">
        <v>318</v>
      </c>
      <c r="D195" s="525">
        <v>136.39171012901454</v>
      </c>
      <c r="E195" s="526">
        <v>11</v>
      </c>
    </row>
    <row r="196" spans="2:5" ht="12.75">
      <c r="B196" s="523" t="s">
        <v>265</v>
      </c>
      <c r="C196" s="524">
        <v>267</v>
      </c>
      <c r="D196" s="525">
        <v>134.31191552937509</v>
      </c>
      <c r="E196" s="526">
        <v>12</v>
      </c>
    </row>
    <row r="197" spans="2:5" ht="12.75">
      <c r="B197" s="523" t="s">
        <v>830</v>
      </c>
      <c r="C197" s="524">
        <v>1808</v>
      </c>
      <c r="D197" s="525">
        <v>98.45708812072755</v>
      </c>
      <c r="E197" s="526">
        <v>67</v>
      </c>
    </row>
    <row r="198" spans="2:5" ht="12.75">
      <c r="B198" s="523" t="s">
        <v>831</v>
      </c>
      <c r="C198" s="524">
        <v>60</v>
      </c>
      <c r="D198" s="525">
        <v>52.86902580008459</v>
      </c>
      <c r="E198" s="526">
        <v>306</v>
      </c>
    </row>
    <row r="199" spans="2:5" ht="12.75">
      <c r="B199" s="523" t="s">
        <v>832</v>
      </c>
      <c r="C199" s="524">
        <v>96</v>
      </c>
      <c r="D199" s="525">
        <v>84.35037035084483</v>
      </c>
      <c r="E199" s="526">
        <v>129</v>
      </c>
    </row>
    <row r="200" spans="2:5" ht="12.75">
      <c r="B200" s="523" t="s">
        <v>833</v>
      </c>
      <c r="C200" s="524">
        <v>68</v>
      </c>
      <c r="D200" s="525">
        <v>39.675362183545225</v>
      </c>
      <c r="E200" s="526">
        <v>359</v>
      </c>
    </row>
    <row r="201" spans="2:5" ht="12.75">
      <c r="B201" s="523" t="s">
        <v>256</v>
      </c>
      <c r="C201" s="524">
        <v>108</v>
      </c>
      <c r="D201" s="525">
        <v>84.4482324515791</v>
      </c>
      <c r="E201" s="526">
        <v>128</v>
      </c>
    </row>
    <row r="202" spans="2:5" ht="12.75">
      <c r="B202" s="523" t="s">
        <v>834</v>
      </c>
      <c r="C202" s="524">
        <v>23</v>
      </c>
      <c r="D202" s="525">
        <v>21.532556288910733</v>
      </c>
      <c r="E202" s="526">
        <v>384</v>
      </c>
    </row>
    <row r="203" spans="2:5" ht="12.75">
      <c r="B203" s="523" t="s">
        <v>835</v>
      </c>
      <c r="C203" s="524">
        <v>77</v>
      </c>
      <c r="D203" s="525">
        <v>76.7100360636793</v>
      </c>
      <c r="E203" s="526">
        <v>169</v>
      </c>
    </row>
    <row r="204" spans="2:5" ht="12.75">
      <c r="B204" s="523" t="s">
        <v>836</v>
      </c>
      <c r="C204" s="524">
        <v>275</v>
      </c>
      <c r="D204" s="525">
        <v>61.497451769225776</v>
      </c>
      <c r="E204" s="526">
        <v>257</v>
      </c>
    </row>
    <row r="205" spans="2:5" ht="12.75">
      <c r="B205" s="523" t="s">
        <v>837</v>
      </c>
      <c r="C205" s="524">
        <v>75</v>
      </c>
      <c r="D205" s="525">
        <v>71.27041897503635</v>
      </c>
      <c r="E205" s="526">
        <v>190</v>
      </c>
    </row>
    <row r="206" spans="2:5" ht="12.75">
      <c r="B206" s="523" t="s">
        <v>838</v>
      </c>
      <c r="C206" s="524">
        <v>115</v>
      </c>
      <c r="D206" s="525">
        <v>39.35404610925368</v>
      </c>
      <c r="E206" s="526">
        <v>361</v>
      </c>
    </row>
    <row r="207" spans="2:5" ht="12.75">
      <c r="B207" s="523" t="s">
        <v>839</v>
      </c>
      <c r="C207" s="524">
        <v>631</v>
      </c>
      <c r="D207" s="525">
        <v>94.68773306162505</v>
      </c>
      <c r="E207" s="526">
        <v>81</v>
      </c>
    </row>
    <row r="208" spans="2:5" ht="39" thickBot="1">
      <c r="B208" s="546" t="s">
        <v>205</v>
      </c>
      <c r="C208" s="547" t="s">
        <v>3</v>
      </c>
      <c r="D208" s="333" t="s">
        <v>206</v>
      </c>
      <c r="E208" s="548" t="s">
        <v>16</v>
      </c>
    </row>
    <row r="209" spans="2:5" ht="12.75">
      <c r="B209" s="523" t="s">
        <v>840</v>
      </c>
      <c r="C209" s="524">
        <v>49</v>
      </c>
      <c r="D209" s="525">
        <v>40.465769262532</v>
      </c>
      <c r="E209" s="526">
        <v>357</v>
      </c>
    </row>
    <row r="210" spans="2:5" ht="12.75">
      <c r="B210" s="523" t="s">
        <v>841</v>
      </c>
      <c r="C210" s="524">
        <v>172</v>
      </c>
      <c r="D210" s="525">
        <v>84.4748073532373</v>
      </c>
      <c r="E210" s="526">
        <v>127</v>
      </c>
    </row>
    <row r="211" spans="2:5" ht="12.75">
      <c r="B211" s="523" t="s">
        <v>842</v>
      </c>
      <c r="C211" s="524">
        <v>61</v>
      </c>
      <c r="D211" s="525">
        <v>60.71645415907712</v>
      </c>
      <c r="E211" s="526">
        <v>264</v>
      </c>
    </row>
    <row r="212" spans="2:5" ht="12.75">
      <c r="B212" s="523" t="s">
        <v>275</v>
      </c>
      <c r="C212" s="524">
        <v>15340</v>
      </c>
      <c r="D212" s="525">
        <v>119.1401992002384</v>
      </c>
      <c r="E212" s="526">
        <v>24</v>
      </c>
    </row>
    <row r="213" spans="2:5" ht="12.75">
      <c r="B213" s="523" t="s">
        <v>843</v>
      </c>
      <c r="C213" s="524">
        <v>627</v>
      </c>
      <c r="D213" s="525">
        <v>50.82128658099186</v>
      </c>
      <c r="E213" s="526">
        <v>320</v>
      </c>
    </row>
    <row r="214" spans="2:5" ht="12.75">
      <c r="B214" s="523" t="s">
        <v>844</v>
      </c>
      <c r="C214" s="524">
        <v>215</v>
      </c>
      <c r="D214" s="525">
        <v>80.46075947472222</v>
      </c>
      <c r="E214" s="526">
        <v>148</v>
      </c>
    </row>
    <row r="215" spans="2:5" ht="12.75">
      <c r="B215" s="523" t="s">
        <v>845</v>
      </c>
      <c r="C215" s="524">
        <v>100</v>
      </c>
      <c r="D215" s="525">
        <v>78.03416335671757</v>
      </c>
      <c r="E215" s="526">
        <v>165</v>
      </c>
    </row>
    <row r="216" spans="2:5" ht="12.75">
      <c r="B216" s="523" t="s">
        <v>846</v>
      </c>
      <c r="C216" s="524">
        <v>134</v>
      </c>
      <c r="D216" s="525">
        <v>55.01272682486247</v>
      </c>
      <c r="E216" s="526">
        <v>294</v>
      </c>
    </row>
    <row r="217" spans="2:5" ht="12.75">
      <c r="B217" s="523" t="s">
        <v>277</v>
      </c>
      <c r="C217" s="524">
        <v>267</v>
      </c>
      <c r="D217" s="525">
        <v>116.16473638871244</v>
      </c>
      <c r="E217" s="526">
        <v>27</v>
      </c>
    </row>
    <row r="218" spans="2:5" ht="12.75">
      <c r="B218" s="523" t="s">
        <v>260</v>
      </c>
      <c r="C218" s="524">
        <v>229</v>
      </c>
      <c r="D218" s="525">
        <v>156.30012353852558</v>
      </c>
      <c r="E218" s="526">
        <v>5</v>
      </c>
    </row>
    <row r="219" spans="2:5" ht="12.75">
      <c r="B219" s="523" t="s">
        <v>847</v>
      </c>
      <c r="C219" s="524">
        <v>320</v>
      </c>
      <c r="D219" s="525">
        <v>57.59269724598921</v>
      </c>
      <c r="E219" s="526">
        <v>281</v>
      </c>
    </row>
    <row r="220" spans="2:5" ht="12.75">
      <c r="B220" s="523" t="s">
        <v>848</v>
      </c>
      <c r="C220" s="524">
        <v>180</v>
      </c>
      <c r="D220" s="525">
        <v>44.742506872946194</v>
      </c>
      <c r="E220" s="526">
        <v>343</v>
      </c>
    </row>
    <row r="221" spans="2:5" ht="12.75">
      <c r="B221" s="523" t="s">
        <v>849</v>
      </c>
      <c r="C221" s="524">
        <v>73</v>
      </c>
      <c r="D221" s="525">
        <v>64.24416302176381</v>
      </c>
      <c r="E221" s="526">
        <v>243</v>
      </c>
    </row>
    <row r="222" spans="2:5" ht="12.75">
      <c r="B222" s="523" t="s">
        <v>850</v>
      </c>
      <c r="C222" s="524">
        <v>76</v>
      </c>
      <c r="D222" s="525">
        <v>60.47151871036529</v>
      </c>
      <c r="E222" s="526">
        <v>266</v>
      </c>
    </row>
    <row r="223" spans="2:5" ht="12.75">
      <c r="B223" s="523" t="s">
        <v>259</v>
      </c>
      <c r="C223" s="524">
        <v>1157</v>
      </c>
      <c r="D223" s="525">
        <v>162.83985959460335</v>
      </c>
      <c r="E223" s="526">
        <v>4</v>
      </c>
    </row>
    <row r="224" spans="2:5" ht="12.75">
      <c r="B224" s="523" t="s">
        <v>224</v>
      </c>
      <c r="C224" s="524">
        <v>148</v>
      </c>
      <c r="D224" s="525">
        <v>74.26177274894</v>
      </c>
      <c r="E224" s="526">
        <v>181</v>
      </c>
    </row>
    <row r="225" spans="2:5" ht="12.75">
      <c r="B225" s="523" t="s">
        <v>279</v>
      </c>
      <c r="C225" s="524">
        <v>1483</v>
      </c>
      <c r="D225" s="525">
        <v>115.81115051310667</v>
      </c>
      <c r="E225" s="526">
        <v>29</v>
      </c>
    </row>
    <row r="226" spans="2:5" ht="12.75">
      <c r="B226" s="523" t="s">
        <v>262</v>
      </c>
      <c r="C226" s="524">
        <v>342</v>
      </c>
      <c r="D226" s="525">
        <v>139.29959187663434</v>
      </c>
      <c r="E226" s="526">
        <v>9</v>
      </c>
    </row>
    <row r="227" spans="2:5" ht="12.75">
      <c r="B227" s="523" t="s">
        <v>851</v>
      </c>
      <c r="C227" s="524">
        <v>82</v>
      </c>
      <c r="D227" s="525">
        <v>78.37664758227159</v>
      </c>
      <c r="E227" s="526">
        <v>161</v>
      </c>
    </row>
    <row r="228" spans="2:5" ht="12.75">
      <c r="B228" s="523" t="s">
        <v>257</v>
      </c>
      <c r="C228" s="524">
        <v>9972</v>
      </c>
      <c r="D228" s="525">
        <v>184.2159516383249</v>
      </c>
      <c r="E228" s="526">
        <v>1</v>
      </c>
    </row>
    <row r="229" spans="2:5" ht="12.75">
      <c r="B229" s="523" t="s">
        <v>852</v>
      </c>
      <c r="C229" s="524">
        <v>66</v>
      </c>
      <c r="D229" s="525">
        <v>60.11640722489913</v>
      </c>
      <c r="E229" s="526">
        <v>269</v>
      </c>
    </row>
    <row r="230" spans="2:5" ht="12.75">
      <c r="B230" s="523" t="s">
        <v>853</v>
      </c>
      <c r="C230" s="524">
        <v>84</v>
      </c>
      <c r="D230" s="525">
        <v>66.45149041199923</v>
      </c>
      <c r="E230" s="526">
        <v>224</v>
      </c>
    </row>
    <row r="231" spans="2:5" ht="12.75">
      <c r="B231" s="523" t="s">
        <v>854</v>
      </c>
      <c r="C231" s="524">
        <v>1029</v>
      </c>
      <c r="D231" s="525">
        <v>66.62790291103718</v>
      </c>
      <c r="E231" s="526">
        <v>222</v>
      </c>
    </row>
    <row r="232" spans="2:5" ht="12.75">
      <c r="B232" s="523" t="s">
        <v>855</v>
      </c>
      <c r="C232" s="524">
        <v>1909</v>
      </c>
      <c r="D232" s="525">
        <v>59.50354901733426</v>
      </c>
      <c r="E232" s="526">
        <v>271</v>
      </c>
    </row>
    <row r="233" spans="2:5" ht="12.75">
      <c r="B233" s="523" t="s">
        <v>856</v>
      </c>
      <c r="C233" s="524">
        <v>38</v>
      </c>
      <c r="D233" s="525">
        <v>35.967818267865596</v>
      </c>
      <c r="E233" s="526">
        <v>372</v>
      </c>
    </row>
    <row r="234" spans="2:5" ht="12.75">
      <c r="B234" s="523" t="s">
        <v>857</v>
      </c>
      <c r="C234" s="524">
        <v>311</v>
      </c>
      <c r="D234" s="525">
        <v>76.90291439790705</v>
      </c>
      <c r="E234" s="526">
        <v>168</v>
      </c>
    </row>
    <row r="235" spans="2:5" ht="12.75">
      <c r="B235" s="523" t="s">
        <v>272</v>
      </c>
      <c r="C235" s="524">
        <v>634</v>
      </c>
      <c r="D235" s="525">
        <v>124.00662672636196</v>
      </c>
      <c r="E235" s="526">
        <v>21</v>
      </c>
    </row>
    <row r="236" spans="2:5" ht="12.75">
      <c r="B236" s="523" t="s">
        <v>858</v>
      </c>
      <c r="C236" s="524">
        <v>111</v>
      </c>
      <c r="D236" s="525">
        <v>64.43186765346104</v>
      </c>
      <c r="E236" s="526">
        <v>239</v>
      </c>
    </row>
    <row r="237" spans="2:5" ht="12.75">
      <c r="B237" s="523" t="s">
        <v>242</v>
      </c>
      <c r="C237" s="524">
        <v>179</v>
      </c>
      <c r="D237" s="525">
        <v>116.53038904223737</v>
      </c>
      <c r="E237" s="526">
        <v>26</v>
      </c>
    </row>
    <row r="238" spans="2:5" ht="12.75">
      <c r="B238" s="523" t="s">
        <v>273</v>
      </c>
      <c r="C238" s="524">
        <v>446</v>
      </c>
      <c r="D238" s="525">
        <v>121.87057672654537</v>
      </c>
      <c r="E238" s="526">
        <v>22</v>
      </c>
    </row>
    <row r="239" spans="2:5" ht="12.75">
      <c r="B239" s="523" t="s">
        <v>859</v>
      </c>
      <c r="C239" s="524">
        <v>76</v>
      </c>
      <c r="D239" s="525">
        <v>64.53256347117264</v>
      </c>
      <c r="E239" s="526">
        <v>238</v>
      </c>
    </row>
    <row r="240" spans="2:5" ht="12.75">
      <c r="B240" s="523" t="s">
        <v>860</v>
      </c>
      <c r="C240" s="524">
        <v>130</v>
      </c>
      <c r="D240" s="525">
        <v>96.5853368599364</v>
      </c>
      <c r="E240" s="526">
        <v>71</v>
      </c>
    </row>
    <row r="241" spans="2:5" ht="12.75">
      <c r="B241" s="523" t="s">
        <v>209</v>
      </c>
      <c r="C241" s="524">
        <v>129</v>
      </c>
      <c r="D241" s="525">
        <v>110.82759864944974</v>
      </c>
      <c r="E241" s="526">
        <v>38</v>
      </c>
    </row>
    <row r="242" spans="2:5" ht="12.75">
      <c r="B242" s="523" t="s">
        <v>861</v>
      </c>
      <c r="C242" s="524">
        <v>59</v>
      </c>
      <c r="D242" s="525">
        <v>51.11810013949177</v>
      </c>
      <c r="E242" s="526">
        <v>316</v>
      </c>
    </row>
    <row r="243" spans="2:5" ht="12.75">
      <c r="B243" s="523" t="s">
        <v>862</v>
      </c>
      <c r="C243" s="524">
        <v>86</v>
      </c>
      <c r="D243" s="525">
        <v>49.31588544952003</v>
      </c>
      <c r="E243" s="526">
        <v>326</v>
      </c>
    </row>
    <row r="244" spans="2:5" ht="12.75">
      <c r="B244" s="523" t="s">
        <v>225</v>
      </c>
      <c r="C244" s="524">
        <v>166</v>
      </c>
      <c r="D244" s="525">
        <v>66.41992597779334</v>
      </c>
      <c r="E244" s="526">
        <v>225</v>
      </c>
    </row>
    <row r="245" spans="2:5" ht="12.75">
      <c r="B245" s="523" t="s">
        <v>233</v>
      </c>
      <c r="C245" s="524">
        <v>144</v>
      </c>
      <c r="D245" s="525">
        <v>108.62595707766002</v>
      </c>
      <c r="E245" s="526">
        <v>42</v>
      </c>
    </row>
    <row r="246" spans="2:5" ht="12.75">
      <c r="B246" s="523" t="s">
        <v>863</v>
      </c>
      <c r="C246" s="524">
        <v>287</v>
      </c>
      <c r="D246" s="525">
        <v>90.86908203230128</v>
      </c>
      <c r="E246" s="526">
        <v>95</v>
      </c>
    </row>
    <row r="247" spans="2:5" ht="12.75">
      <c r="B247" s="523" t="s">
        <v>864</v>
      </c>
      <c r="C247" s="524">
        <v>1120</v>
      </c>
      <c r="D247" s="525">
        <v>73.61461565611984</v>
      </c>
      <c r="E247" s="526">
        <v>182</v>
      </c>
    </row>
    <row r="248" spans="2:5" ht="12.75">
      <c r="B248" s="523" t="s">
        <v>865</v>
      </c>
      <c r="C248" s="524">
        <v>96</v>
      </c>
      <c r="D248" s="525">
        <v>80.36835496023441</v>
      </c>
      <c r="E248" s="526">
        <v>149</v>
      </c>
    </row>
    <row r="249" spans="2:5" ht="12.75">
      <c r="B249" s="523" t="s">
        <v>866</v>
      </c>
      <c r="C249" s="524">
        <v>611</v>
      </c>
      <c r="D249" s="525">
        <v>72.26544481687628</v>
      </c>
      <c r="E249" s="526">
        <v>188</v>
      </c>
    </row>
    <row r="250" spans="2:5" ht="12.75">
      <c r="B250" s="523" t="s">
        <v>867</v>
      </c>
      <c r="C250" s="524">
        <v>986</v>
      </c>
      <c r="D250" s="525">
        <v>95.69443002126435</v>
      </c>
      <c r="E250" s="526">
        <v>76</v>
      </c>
    </row>
    <row r="251" spans="2:5" ht="12.75">
      <c r="B251" s="523" t="s">
        <v>868</v>
      </c>
      <c r="C251" s="524">
        <v>18173</v>
      </c>
      <c r="D251" s="525">
        <v>96.58275717437745</v>
      </c>
      <c r="E251" s="526">
        <v>72</v>
      </c>
    </row>
    <row r="252" spans="2:5" ht="12.75">
      <c r="B252" s="523" t="s">
        <v>869</v>
      </c>
      <c r="C252" s="524">
        <v>112</v>
      </c>
      <c r="D252" s="525">
        <v>70.18027558290358</v>
      </c>
      <c r="E252" s="526">
        <v>199</v>
      </c>
    </row>
    <row r="253" spans="2:5" ht="12.75">
      <c r="B253" s="523" t="s">
        <v>870</v>
      </c>
      <c r="C253" s="524">
        <v>148</v>
      </c>
      <c r="D253" s="525">
        <v>55.35276165400035</v>
      </c>
      <c r="E253" s="526">
        <v>291</v>
      </c>
    </row>
    <row r="254" spans="2:5" ht="12.75">
      <c r="B254" s="523" t="s">
        <v>871</v>
      </c>
      <c r="C254" s="524">
        <v>290</v>
      </c>
      <c r="D254" s="525">
        <v>89.27004805191207</v>
      </c>
      <c r="E254" s="526">
        <v>101</v>
      </c>
    </row>
    <row r="255" spans="2:5" ht="12.75">
      <c r="B255" s="523" t="s">
        <v>872</v>
      </c>
      <c r="C255" s="524">
        <v>110</v>
      </c>
      <c r="D255" s="525">
        <v>84.89619510689204</v>
      </c>
      <c r="E255" s="526">
        <v>124</v>
      </c>
    </row>
    <row r="256" spans="2:5" ht="12.75">
      <c r="B256" s="523" t="s">
        <v>873</v>
      </c>
      <c r="C256" s="524">
        <v>296</v>
      </c>
      <c r="D256" s="525">
        <v>57.104383340182004</v>
      </c>
      <c r="E256" s="526">
        <v>285</v>
      </c>
    </row>
    <row r="257" spans="2:5" ht="12.75">
      <c r="B257" s="523" t="s">
        <v>874</v>
      </c>
      <c r="C257" s="524">
        <v>52</v>
      </c>
      <c r="D257" s="525">
        <v>47.354952690580916</v>
      </c>
      <c r="E257" s="526">
        <v>334</v>
      </c>
    </row>
    <row r="258" spans="2:5" ht="12.75">
      <c r="B258" s="523" t="s">
        <v>875</v>
      </c>
      <c r="C258" s="524">
        <v>895</v>
      </c>
      <c r="D258" s="525">
        <v>75.02164730772874</v>
      </c>
      <c r="E258" s="526">
        <v>178</v>
      </c>
    </row>
    <row r="259" spans="2:5" ht="39" thickBot="1">
      <c r="B259" s="546" t="s">
        <v>205</v>
      </c>
      <c r="C259" s="547" t="s">
        <v>3</v>
      </c>
      <c r="D259" s="333" t="s">
        <v>206</v>
      </c>
      <c r="E259" s="548" t="s">
        <v>16</v>
      </c>
    </row>
    <row r="260" spans="2:5" ht="12.75">
      <c r="B260" s="527" t="s">
        <v>876</v>
      </c>
      <c r="C260" s="528">
        <v>173</v>
      </c>
      <c r="D260" s="529">
        <v>72.5199639496133</v>
      </c>
      <c r="E260" s="530">
        <v>186</v>
      </c>
    </row>
    <row r="261" spans="2:5" ht="12.75">
      <c r="B261" s="527" t="s">
        <v>877</v>
      </c>
      <c r="C261" s="528">
        <v>511</v>
      </c>
      <c r="D261" s="529">
        <v>61.57442552627456</v>
      </c>
      <c r="E261" s="530">
        <v>256</v>
      </c>
    </row>
    <row r="262" spans="2:5" ht="12.75">
      <c r="B262" s="527" t="s">
        <v>285</v>
      </c>
      <c r="C262" s="528">
        <v>2220</v>
      </c>
      <c r="D262" s="529">
        <v>109.22530720847668</v>
      </c>
      <c r="E262" s="530">
        <v>41</v>
      </c>
    </row>
    <row r="263" spans="2:5" ht="12.75">
      <c r="B263" s="527" t="s">
        <v>878</v>
      </c>
      <c r="C263" s="528">
        <v>99</v>
      </c>
      <c r="D263" s="529">
        <v>61.053073004674566</v>
      </c>
      <c r="E263" s="530">
        <v>260</v>
      </c>
    </row>
    <row r="264" spans="2:5" ht="12.75">
      <c r="B264" s="527" t="s">
        <v>879</v>
      </c>
      <c r="C264" s="528">
        <v>103</v>
      </c>
      <c r="D264" s="529">
        <v>67.02849036221416</v>
      </c>
      <c r="E264" s="530">
        <v>218</v>
      </c>
    </row>
    <row r="265" spans="2:5" ht="12.75">
      <c r="B265" s="527" t="s">
        <v>880</v>
      </c>
      <c r="C265" s="528">
        <v>35</v>
      </c>
      <c r="D265" s="529">
        <v>31.221009063012914</v>
      </c>
      <c r="E265" s="530">
        <v>380</v>
      </c>
    </row>
    <row r="266" spans="2:5" ht="12.75">
      <c r="B266" s="527" t="s">
        <v>881</v>
      </c>
      <c r="C266" s="528">
        <v>769</v>
      </c>
      <c r="D266" s="529">
        <v>96.32197844592191</v>
      </c>
      <c r="E266" s="530">
        <v>73</v>
      </c>
    </row>
    <row r="267" spans="2:5" ht="12.75">
      <c r="B267" s="527" t="s">
        <v>882</v>
      </c>
      <c r="C267" s="528">
        <v>445</v>
      </c>
      <c r="D267" s="529">
        <v>82.99745785314485</v>
      </c>
      <c r="E267" s="530">
        <v>137</v>
      </c>
    </row>
    <row r="268" spans="2:5" ht="12.75">
      <c r="B268" s="527" t="s">
        <v>248</v>
      </c>
      <c r="C268" s="528">
        <v>132</v>
      </c>
      <c r="D268" s="529">
        <v>80.49565811298663</v>
      </c>
      <c r="E268" s="530">
        <v>147</v>
      </c>
    </row>
    <row r="269" spans="2:5" ht="12.75">
      <c r="B269" s="527" t="s">
        <v>883</v>
      </c>
      <c r="C269" s="528">
        <v>62</v>
      </c>
      <c r="D269" s="529">
        <v>38.591773727716365</v>
      </c>
      <c r="E269" s="530">
        <v>365</v>
      </c>
    </row>
    <row r="270" spans="2:5" ht="12.75">
      <c r="B270" s="527" t="s">
        <v>884</v>
      </c>
      <c r="C270" s="528">
        <v>102</v>
      </c>
      <c r="D270" s="529">
        <v>67.08981484526589</v>
      </c>
      <c r="E270" s="530">
        <v>217</v>
      </c>
    </row>
    <row r="271" spans="2:5" ht="12.75">
      <c r="B271" s="527" t="s">
        <v>885</v>
      </c>
      <c r="C271" s="528">
        <v>300</v>
      </c>
      <c r="D271" s="529">
        <v>66.15929835858782</v>
      </c>
      <c r="E271" s="530">
        <v>227</v>
      </c>
    </row>
    <row r="272" spans="2:5" ht="12.75">
      <c r="B272" s="527" t="s">
        <v>886</v>
      </c>
      <c r="C272" s="528">
        <v>202</v>
      </c>
      <c r="D272" s="529">
        <v>54.417223859528136</v>
      </c>
      <c r="E272" s="530">
        <v>301</v>
      </c>
    </row>
    <row r="273" spans="2:5" ht="12.75">
      <c r="B273" s="527" t="s">
        <v>291</v>
      </c>
      <c r="C273" s="528">
        <v>6123</v>
      </c>
      <c r="D273" s="529">
        <v>105.06245579501032</v>
      </c>
      <c r="E273" s="530">
        <v>50</v>
      </c>
    </row>
    <row r="274" spans="2:5" ht="12.75">
      <c r="B274" s="527" t="s">
        <v>887</v>
      </c>
      <c r="C274" s="528">
        <v>4281</v>
      </c>
      <c r="D274" s="529">
        <v>102.43030922659972</v>
      </c>
      <c r="E274" s="530">
        <v>56</v>
      </c>
    </row>
    <row r="275" spans="2:5" ht="12.75">
      <c r="B275" s="527" t="s">
        <v>888</v>
      </c>
      <c r="C275" s="528">
        <v>87</v>
      </c>
      <c r="D275" s="529">
        <v>85.72779945607189</v>
      </c>
      <c r="E275" s="530">
        <v>115</v>
      </c>
    </row>
    <row r="276" spans="2:5" ht="12.75">
      <c r="B276" s="527" t="s">
        <v>889</v>
      </c>
      <c r="C276" s="528">
        <v>1202</v>
      </c>
      <c r="D276" s="529">
        <v>51.02491306237775</v>
      </c>
      <c r="E276" s="530">
        <v>317</v>
      </c>
    </row>
    <row r="277" spans="2:5" ht="12.75">
      <c r="B277" s="527" t="s">
        <v>890</v>
      </c>
      <c r="C277" s="528">
        <v>71</v>
      </c>
      <c r="D277" s="529">
        <v>54.70038059138046</v>
      </c>
      <c r="E277" s="530">
        <v>296</v>
      </c>
    </row>
    <row r="278" spans="2:5" ht="12.75">
      <c r="B278" s="527" t="s">
        <v>236</v>
      </c>
      <c r="C278" s="528">
        <v>452</v>
      </c>
      <c r="D278" s="529">
        <v>112.96582783707927</v>
      </c>
      <c r="E278" s="530">
        <v>35</v>
      </c>
    </row>
    <row r="279" spans="2:5" ht="12.75">
      <c r="B279" s="527" t="s">
        <v>891</v>
      </c>
      <c r="C279" s="528">
        <v>162</v>
      </c>
      <c r="D279" s="529">
        <v>31.572669761567877</v>
      </c>
      <c r="E279" s="530">
        <v>379</v>
      </c>
    </row>
    <row r="280" spans="2:5" ht="12.75">
      <c r="B280" s="527" t="s">
        <v>892</v>
      </c>
      <c r="C280" s="528">
        <v>1529</v>
      </c>
      <c r="D280" s="529">
        <v>70.29519845635606</v>
      </c>
      <c r="E280" s="530">
        <v>198</v>
      </c>
    </row>
    <row r="281" spans="2:5" ht="12.75">
      <c r="B281" s="527" t="s">
        <v>280</v>
      </c>
      <c r="C281" s="528">
        <v>170</v>
      </c>
      <c r="D281" s="529">
        <v>115.4350202690315</v>
      </c>
      <c r="E281" s="530">
        <v>30</v>
      </c>
    </row>
    <row r="282" spans="2:5" ht="12.75">
      <c r="B282" s="527" t="s">
        <v>893</v>
      </c>
      <c r="C282" s="528">
        <v>452</v>
      </c>
      <c r="D282" s="529">
        <v>67.47124635214915</v>
      </c>
      <c r="E282" s="530">
        <v>212</v>
      </c>
    </row>
    <row r="283" spans="2:5" ht="12.75">
      <c r="B283" s="527" t="s">
        <v>894</v>
      </c>
      <c r="C283" s="528">
        <v>164</v>
      </c>
      <c r="D283" s="529">
        <v>77.12747195899075</v>
      </c>
      <c r="E283" s="530">
        <v>166</v>
      </c>
    </row>
    <row r="284" spans="2:5" ht="12.75">
      <c r="B284" s="527" t="s">
        <v>895</v>
      </c>
      <c r="C284" s="528">
        <v>893</v>
      </c>
      <c r="D284" s="529">
        <v>55.78265627889079</v>
      </c>
      <c r="E284" s="530">
        <v>290</v>
      </c>
    </row>
    <row r="285" spans="2:5" ht="12.75">
      <c r="B285" s="527" t="s">
        <v>896</v>
      </c>
      <c r="C285" s="528">
        <v>253</v>
      </c>
      <c r="D285" s="529">
        <v>51.28662534005262</v>
      </c>
      <c r="E285" s="530">
        <v>315</v>
      </c>
    </row>
    <row r="286" spans="2:5" ht="12.75">
      <c r="B286" s="527" t="s">
        <v>897</v>
      </c>
      <c r="C286" s="528">
        <v>135</v>
      </c>
      <c r="D286" s="529">
        <v>87.35715487452924</v>
      </c>
      <c r="E286" s="530">
        <v>110</v>
      </c>
    </row>
    <row r="287" spans="2:5" ht="12.75">
      <c r="B287" s="527" t="s">
        <v>213</v>
      </c>
      <c r="C287" s="528">
        <v>122</v>
      </c>
      <c r="D287" s="529">
        <v>79.83561715549622</v>
      </c>
      <c r="E287" s="530">
        <v>153</v>
      </c>
    </row>
    <row r="288" spans="2:5" ht="12.75">
      <c r="B288" s="527" t="s">
        <v>898</v>
      </c>
      <c r="C288" s="528">
        <v>173</v>
      </c>
      <c r="D288" s="529">
        <v>88.6729301534093</v>
      </c>
      <c r="E288" s="530">
        <v>103</v>
      </c>
    </row>
    <row r="289" spans="2:5" ht="12.75">
      <c r="B289" s="527" t="s">
        <v>899</v>
      </c>
      <c r="C289" s="528">
        <v>820</v>
      </c>
      <c r="D289" s="529">
        <v>78.27198368888223</v>
      </c>
      <c r="E289" s="530">
        <v>163</v>
      </c>
    </row>
    <row r="290" spans="2:5" ht="12.75">
      <c r="B290" s="527" t="s">
        <v>900</v>
      </c>
      <c r="C290" s="528">
        <v>40</v>
      </c>
      <c r="D290" s="529">
        <v>33.25601310286916</v>
      </c>
      <c r="E290" s="530">
        <v>376</v>
      </c>
    </row>
    <row r="291" spans="2:5" ht="12.75">
      <c r="B291" s="527" t="s">
        <v>901</v>
      </c>
      <c r="C291" s="528">
        <v>384</v>
      </c>
      <c r="D291" s="529">
        <v>95.53308206142479</v>
      </c>
      <c r="E291" s="530">
        <v>77</v>
      </c>
    </row>
    <row r="292" spans="2:5" ht="12.75">
      <c r="B292" s="527" t="s">
        <v>902</v>
      </c>
      <c r="C292" s="528">
        <v>149</v>
      </c>
      <c r="D292" s="529">
        <v>83.04212855367365</v>
      </c>
      <c r="E292" s="530">
        <v>136</v>
      </c>
    </row>
    <row r="293" spans="2:5" ht="12.75">
      <c r="B293" s="527" t="s">
        <v>252</v>
      </c>
      <c r="C293" s="528">
        <v>381</v>
      </c>
      <c r="D293" s="529">
        <v>92.86522112159739</v>
      </c>
      <c r="E293" s="530">
        <v>91</v>
      </c>
    </row>
    <row r="294" spans="2:5" ht="12.75">
      <c r="B294" s="527" t="s">
        <v>903</v>
      </c>
      <c r="C294" s="528">
        <v>889</v>
      </c>
      <c r="D294" s="529">
        <v>73.29075489477542</v>
      </c>
      <c r="E294" s="530">
        <v>183</v>
      </c>
    </row>
    <row r="295" spans="2:5" ht="12.75">
      <c r="B295" s="527" t="s">
        <v>278</v>
      </c>
      <c r="C295" s="528">
        <v>4741</v>
      </c>
      <c r="D295" s="529">
        <v>116.16194656158432</v>
      </c>
      <c r="E295" s="530">
        <v>28</v>
      </c>
    </row>
    <row r="296" spans="2:5" ht="12.75">
      <c r="B296" s="527" t="s">
        <v>254</v>
      </c>
      <c r="C296" s="528">
        <v>174</v>
      </c>
      <c r="D296" s="529">
        <v>58.678321395330016</v>
      </c>
      <c r="E296" s="530">
        <v>275</v>
      </c>
    </row>
    <row r="297" spans="2:5" ht="12.75">
      <c r="B297" s="527" t="s">
        <v>904</v>
      </c>
      <c r="C297" s="528">
        <v>68</v>
      </c>
      <c r="D297" s="529">
        <v>37.552048243337275</v>
      </c>
      <c r="E297" s="530">
        <v>367</v>
      </c>
    </row>
    <row r="298" spans="2:5" ht="12.75">
      <c r="B298" s="527" t="s">
        <v>905</v>
      </c>
      <c r="C298" s="528">
        <v>687</v>
      </c>
      <c r="D298" s="529">
        <v>66.66699013580852</v>
      </c>
      <c r="E298" s="530">
        <v>221</v>
      </c>
    </row>
    <row r="299" spans="2:5" ht="12.75">
      <c r="B299" s="527" t="s">
        <v>906</v>
      </c>
      <c r="C299" s="528">
        <v>280</v>
      </c>
      <c r="D299" s="529">
        <v>79.47997388515144</v>
      </c>
      <c r="E299" s="530">
        <v>155</v>
      </c>
    </row>
    <row r="300" spans="2:5" ht="12.75">
      <c r="B300" s="531" t="s">
        <v>253</v>
      </c>
      <c r="C300" s="532">
        <v>193</v>
      </c>
      <c r="D300" s="533">
        <v>132.55858677436194</v>
      </c>
      <c r="E300" s="530">
        <v>14</v>
      </c>
    </row>
    <row r="301" spans="2:5" ht="12.75">
      <c r="B301" s="531" t="s">
        <v>220</v>
      </c>
      <c r="C301" s="532">
        <v>74</v>
      </c>
      <c r="D301" s="533">
        <v>71.07252278642707</v>
      </c>
      <c r="E301" s="530">
        <v>193</v>
      </c>
    </row>
    <row r="302" spans="2:5" ht="12.75">
      <c r="B302" s="527" t="s">
        <v>907</v>
      </c>
      <c r="C302" s="528">
        <v>1857</v>
      </c>
      <c r="D302" s="529">
        <v>88.80408584873177</v>
      </c>
      <c r="E302" s="530">
        <v>102</v>
      </c>
    </row>
    <row r="303" spans="2:5" ht="12.75">
      <c r="B303" s="527" t="s">
        <v>908</v>
      </c>
      <c r="C303" s="528">
        <v>154</v>
      </c>
      <c r="D303" s="529">
        <v>76.13661083315206</v>
      </c>
      <c r="E303" s="530">
        <v>172</v>
      </c>
    </row>
    <row r="304" spans="2:5" ht="12.75">
      <c r="B304" s="527" t="s">
        <v>909</v>
      </c>
      <c r="C304" s="528">
        <v>218</v>
      </c>
      <c r="D304" s="529">
        <v>56.37240958434399</v>
      </c>
      <c r="E304" s="530">
        <v>287</v>
      </c>
    </row>
    <row r="305" spans="2:5" ht="12.75">
      <c r="B305" s="527" t="s">
        <v>910</v>
      </c>
      <c r="C305" s="528">
        <v>384</v>
      </c>
      <c r="D305" s="529">
        <v>94.2014586507113</v>
      </c>
      <c r="E305" s="530">
        <v>86</v>
      </c>
    </row>
    <row r="306" spans="2:5" ht="12.75">
      <c r="B306" s="527" t="s">
        <v>911</v>
      </c>
      <c r="C306" s="528">
        <v>83</v>
      </c>
      <c r="D306" s="529">
        <v>69.38871054039593</v>
      </c>
      <c r="E306" s="530">
        <v>203</v>
      </c>
    </row>
    <row r="307" spans="2:5" ht="12.75">
      <c r="B307" s="527" t="s">
        <v>249</v>
      </c>
      <c r="C307" s="528">
        <v>117</v>
      </c>
      <c r="D307" s="529">
        <v>85.1633753812335</v>
      </c>
      <c r="E307" s="530">
        <v>120</v>
      </c>
    </row>
    <row r="308" spans="2:5" ht="12.75">
      <c r="B308" s="527" t="s">
        <v>912</v>
      </c>
      <c r="C308" s="532">
        <v>712</v>
      </c>
      <c r="D308" s="533">
        <v>64.72886152660111</v>
      </c>
      <c r="E308" s="530">
        <v>236</v>
      </c>
    </row>
    <row r="309" spans="2:5" ht="12.75">
      <c r="B309" s="527" t="s">
        <v>913</v>
      </c>
      <c r="C309" s="532">
        <v>70</v>
      </c>
      <c r="D309" s="533">
        <v>64.76384327149928</v>
      </c>
      <c r="E309" s="530">
        <v>235</v>
      </c>
    </row>
    <row r="310" spans="2:5" ht="39" thickBot="1">
      <c r="B310" s="546" t="s">
        <v>205</v>
      </c>
      <c r="C310" s="547" t="s">
        <v>3</v>
      </c>
      <c r="D310" s="333" t="s">
        <v>206</v>
      </c>
      <c r="E310" s="548" t="s">
        <v>16</v>
      </c>
    </row>
    <row r="311" spans="2:5" ht="12.75">
      <c r="B311" s="527" t="s">
        <v>914</v>
      </c>
      <c r="C311" s="528">
        <v>2068</v>
      </c>
      <c r="D311" s="529">
        <v>103.88436083238098</v>
      </c>
      <c r="E311" s="530">
        <v>53</v>
      </c>
    </row>
    <row r="312" spans="2:5" ht="12.75">
      <c r="B312" s="527" t="s">
        <v>915</v>
      </c>
      <c r="C312" s="528">
        <v>2689</v>
      </c>
      <c r="D312" s="529">
        <v>90.3908386918506</v>
      </c>
      <c r="E312" s="530">
        <v>98</v>
      </c>
    </row>
    <row r="313" spans="2:5" ht="12.75">
      <c r="B313" s="527" t="s">
        <v>916</v>
      </c>
      <c r="C313" s="528">
        <v>4416</v>
      </c>
      <c r="D313" s="529">
        <v>105.04536503977975</v>
      </c>
      <c r="E313" s="530">
        <v>51</v>
      </c>
    </row>
    <row r="314" spans="2:5" ht="12.75">
      <c r="B314" s="527" t="s">
        <v>917</v>
      </c>
      <c r="C314" s="528">
        <v>1480</v>
      </c>
      <c r="D314" s="529">
        <v>82.05614969259437</v>
      </c>
      <c r="E314" s="530">
        <v>141</v>
      </c>
    </row>
    <row r="315" spans="2:5" ht="12.75">
      <c r="B315" s="527" t="s">
        <v>918</v>
      </c>
      <c r="C315" s="528">
        <v>245</v>
      </c>
      <c r="D315" s="529">
        <v>93.35609443826304</v>
      </c>
      <c r="E315" s="530">
        <v>87</v>
      </c>
    </row>
    <row r="316" spans="2:5" ht="12.75">
      <c r="B316" s="527" t="s">
        <v>919</v>
      </c>
      <c r="C316" s="528">
        <v>320</v>
      </c>
      <c r="D316" s="529">
        <v>79.16931595236976</v>
      </c>
      <c r="E316" s="530">
        <v>158</v>
      </c>
    </row>
    <row r="317" spans="2:5" ht="12.75">
      <c r="B317" s="531" t="s">
        <v>283</v>
      </c>
      <c r="C317" s="528">
        <v>280</v>
      </c>
      <c r="D317" s="529">
        <v>111.22277524657693</v>
      </c>
      <c r="E317" s="530">
        <v>37</v>
      </c>
    </row>
    <row r="318" spans="2:5" ht="12.75">
      <c r="B318" s="531" t="s">
        <v>215</v>
      </c>
      <c r="C318" s="528">
        <v>163</v>
      </c>
      <c r="D318" s="529">
        <v>114.02189500192368</v>
      </c>
      <c r="E318" s="530">
        <v>32</v>
      </c>
    </row>
    <row r="319" spans="2:5" ht="12.75">
      <c r="B319" s="527" t="s">
        <v>920</v>
      </c>
      <c r="C319" s="528">
        <v>376</v>
      </c>
      <c r="D319" s="529">
        <v>80.95858408604002</v>
      </c>
      <c r="E319" s="530">
        <v>146</v>
      </c>
    </row>
    <row r="320" spans="2:5" ht="12.75">
      <c r="B320" s="527" t="s">
        <v>247</v>
      </c>
      <c r="C320" s="528">
        <v>575</v>
      </c>
      <c r="D320" s="529">
        <v>83.67518892402438</v>
      </c>
      <c r="E320" s="530">
        <v>131</v>
      </c>
    </row>
    <row r="321" spans="2:5" ht="12.75">
      <c r="B321" s="527" t="s">
        <v>921</v>
      </c>
      <c r="C321" s="528">
        <v>326</v>
      </c>
      <c r="D321" s="529">
        <v>98.98915673991662</v>
      </c>
      <c r="E321" s="530">
        <v>62</v>
      </c>
    </row>
    <row r="322" spans="2:5" ht="12.75">
      <c r="B322" s="527" t="s">
        <v>922</v>
      </c>
      <c r="C322" s="528">
        <v>440</v>
      </c>
      <c r="D322" s="529">
        <v>80.08299510401689</v>
      </c>
      <c r="E322" s="530">
        <v>151</v>
      </c>
    </row>
    <row r="323" spans="2:5" ht="12.75">
      <c r="B323" s="527" t="s">
        <v>923</v>
      </c>
      <c r="C323" s="528">
        <v>119</v>
      </c>
      <c r="D323" s="529">
        <v>64.57179135172092</v>
      </c>
      <c r="E323" s="530">
        <v>237</v>
      </c>
    </row>
    <row r="324" spans="2:5" ht="12.75">
      <c r="B324" s="527" t="s">
        <v>924</v>
      </c>
      <c r="C324" s="528">
        <v>2683</v>
      </c>
      <c r="D324" s="529">
        <v>81.07339605064081</v>
      </c>
      <c r="E324" s="530">
        <v>145</v>
      </c>
    </row>
    <row r="325" spans="2:5" ht="12.75">
      <c r="B325" s="527" t="s">
        <v>925</v>
      </c>
      <c r="C325" s="528">
        <v>112</v>
      </c>
      <c r="D325" s="529">
        <v>84.95338941268383</v>
      </c>
      <c r="E325" s="530">
        <v>123</v>
      </c>
    </row>
    <row r="326" spans="2:5" ht="12.75">
      <c r="B326" s="527" t="s">
        <v>926</v>
      </c>
      <c r="C326" s="528">
        <v>51</v>
      </c>
      <c r="D326" s="529">
        <v>44.53992873611402</v>
      </c>
      <c r="E326" s="530">
        <v>346</v>
      </c>
    </row>
    <row r="327" spans="2:5" ht="12.75">
      <c r="B327" s="527" t="s">
        <v>217</v>
      </c>
      <c r="C327" s="528">
        <v>131</v>
      </c>
      <c r="D327" s="529">
        <v>110.38550663576997</v>
      </c>
      <c r="E327" s="530">
        <v>39</v>
      </c>
    </row>
    <row r="328" spans="2:5" ht="12.75">
      <c r="B328" s="527" t="s">
        <v>927</v>
      </c>
      <c r="C328" s="528">
        <v>268</v>
      </c>
      <c r="D328" s="529">
        <v>69.1464795927582</v>
      </c>
      <c r="E328" s="530">
        <v>206</v>
      </c>
    </row>
    <row r="329" spans="2:5" ht="12.75">
      <c r="B329" s="527" t="s">
        <v>227</v>
      </c>
      <c r="C329" s="528">
        <v>145</v>
      </c>
      <c r="D329" s="529">
        <v>113.39996558897595</v>
      </c>
      <c r="E329" s="530">
        <v>34</v>
      </c>
    </row>
    <row r="330" spans="2:5" ht="12.75">
      <c r="B330" s="527" t="s">
        <v>928</v>
      </c>
      <c r="C330" s="528">
        <v>76</v>
      </c>
      <c r="D330" s="529">
        <v>53.22352479796069</v>
      </c>
      <c r="E330" s="530">
        <v>304</v>
      </c>
    </row>
    <row r="331" spans="2:5" ht="12.75">
      <c r="B331" s="527" t="s">
        <v>929</v>
      </c>
      <c r="C331" s="528">
        <v>83</v>
      </c>
      <c r="D331" s="529">
        <v>36.53635367190354</v>
      </c>
      <c r="E331" s="530">
        <v>370</v>
      </c>
    </row>
    <row r="332" spans="2:5" ht="12.75">
      <c r="B332" s="527" t="s">
        <v>930</v>
      </c>
      <c r="C332" s="528">
        <v>272</v>
      </c>
      <c r="D332" s="529">
        <v>85.9022419853524</v>
      </c>
      <c r="E332" s="530">
        <v>113</v>
      </c>
    </row>
    <row r="333" spans="2:5" ht="12.75">
      <c r="B333" s="527" t="s">
        <v>931</v>
      </c>
      <c r="C333" s="528">
        <v>174</v>
      </c>
      <c r="D333" s="529">
        <v>63.15010125792098</v>
      </c>
      <c r="E333" s="530">
        <v>246</v>
      </c>
    </row>
    <row r="334" spans="2:5" ht="12.75">
      <c r="B334" s="527" t="s">
        <v>932</v>
      </c>
      <c r="C334" s="528">
        <v>286</v>
      </c>
      <c r="D334" s="529">
        <v>62.69523757329972</v>
      </c>
      <c r="E334" s="530">
        <v>248</v>
      </c>
    </row>
    <row r="335" spans="2:5" ht="12.75">
      <c r="B335" s="527" t="s">
        <v>933</v>
      </c>
      <c r="C335" s="528">
        <v>99</v>
      </c>
      <c r="D335" s="529">
        <v>47.92146688094178</v>
      </c>
      <c r="E335" s="530">
        <v>332</v>
      </c>
    </row>
    <row r="336" spans="2:5" ht="12.75">
      <c r="B336" s="527" t="s">
        <v>934</v>
      </c>
      <c r="C336" s="528">
        <v>515</v>
      </c>
      <c r="D336" s="529">
        <v>75.44052137457024</v>
      </c>
      <c r="E336" s="530">
        <v>176</v>
      </c>
    </row>
    <row r="337" spans="2:5" ht="12.75">
      <c r="B337" s="527" t="s">
        <v>935</v>
      </c>
      <c r="C337" s="528">
        <v>263</v>
      </c>
      <c r="D337" s="529">
        <v>62.616065901623735</v>
      </c>
      <c r="E337" s="530">
        <v>250</v>
      </c>
    </row>
    <row r="338" spans="2:5" ht="12.75">
      <c r="B338" s="527" t="s">
        <v>221</v>
      </c>
      <c r="C338" s="528">
        <v>97</v>
      </c>
      <c r="D338" s="529">
        <v>69.0504495397823</v>
      </c>
      <c r="E338" s="530">
        <v>208</v>
      </c>
    </row>
    <row r="339" spans="2:5" ht="12.75">
      <c r="B339" s="527" t="s">
        <v>936</v>
      </c>
      <c r="C339" s="528">
        <v>72</v>
      </c>
      <c r="D339" s="529">
        <v>38.80251138476463</v>
      </c>
      <c r="E339" s="530">
        <v>363</v>
      </c>
    </row>
    <row r="340" spans="2:5" ht="12.75">
      <c r="B340" s="527" t="s">
        <v>937</v>
      </c>
      <c r="C340" s="528">
        <v>70</v>
      </c>
      <c r="D340" s="529">
        <v>52.320410192015906</v>
      </c>
      <c r="E340" s="530">
        <v>310</v>
      </c>
    </row>
    <row r="341" spans="2:5" ht="12.75">
      <c r="B341" s="527" t="s">
        <v>938</v>
      </c>
      <c r="C341" s="528">
        <v>81</v>
      </c>
      <c r="D341" s="529">
        <v>65.67265828326806</v>
      </c>
      <c r="E341" s="530">
        <v>229</v>
      </c>
    </row>
    <row r="342" spans="2:5" ht="12.75">
      <c r="B342" s="527" t="s">
        <v>939</v>
      </c>
      <c r="C342" s="528">
        <v>2136</v>
      </c>
      <c r="D342" s="529">
        <v>76.1848509847855</v>
      </c>
      <c r="E342" s="530">
        <v>171</v>
      </c>
    </row>
    <row r="343" spans="2:5" ht="12.75">
      <c r="B343" s="527" t="s">
        <v>940</v>
      </c>
      <c r="C343" s="528">
        <v>56</v>
      </c>
      <c r="D343" s="529">
        <v>38.71199657122316</v>
      </c>
      <c r="E343" s="530">
        <v>364</v>
      </c>
    </row>
    <row r="344" spans="2:5" ht="12.75">
      <c r="B344" s="527" t="s">
        <v>237</v>
      </c>
      <c r="C344" s="528">
        <v>143</v>
      </c>
      <c r="D344" s="529">
        <v>94.42371818151804</v>
      </c>
      <c r="E344" s="530">
        <v>84</v>
      </c>
    </row>
    <row r="345" spans="2:5" ht="12.75">
      <c r="B345" s="527" t="s">
        <v>941</v>
      </c>
      <c r="C345" s="528">
        <v>57</v>
      </c>
      <c r="D345" s="529">
        <v>48.96402432738893</v>
      </c>
      <c r="E345" s="530">
        <v>328</v>
      </c>
    </row>
    <row r="346" spans="2:5" ht="12.75">
      <c r="B346" s="527" t="s">
        <v>271</v>
      </c>
      <c r="C346" s="528">
        <v>835</v>
      </c>
      <c r="D346" s="529">
        <v>124.44298722782754</v>
      </c>
      <c r="E346" s="530">
        <v>20</v>
      </c>
    </row>
    <row r="347" spans="2:5" ht="12.75">
      <c r="B347" s="527" t="s">
        <v>942</v>
      </c>
      <c r="C347" s="528">
        <v>85</v>
      </c>
      <c r="D347" s="529">
        <v>81.77558854372107</v>
      </c>
      <c r="E347" s="530">
        <v>142</v>
      </c>
    </row>
    <row r="348" spans="2:5" ht="12.75">
      <c r="B348" s="527" t="s">
        <v>943</v>
      </c>
      <c r="C348" s="528">
        <v>373</v>
      </c>
      <c r="D348" s="529">
        <v>57.80319947682681</v>
      </c>
      <c r="E348" s="530">
        <v>280</v>
      </c>
    </row>
    <row r="349" spans="2:5" ht="12.75">
      <c r="B349" s="527" t="s">
        <v>944</v>
      </c>
      <c r="C349" s="528">
        <v>344</v>
      </c>
      <c r="D349" s="529">
        <v>97.63878757603194</v>
      </c>
      <c r="E349" s="530">
        <v>68</v>
      </c>
    </row>
    <row r="350" spans="2:5" ht="12.75">
      <c r="B350" s="527" t="s">
        <v>945</v>
      </c>
      <c r="C350" s="528">
        <v>2710</v>
      </c>
      <c r="D350" s="529">
        <v>99.4879125857349</v>
      </c>
      <c r="E350" s="530">
        <v>61</v>
      </c>
    </row>
    <row r="351" spans="2:5" ht="12.75">
      <c r="B351" s="527" t="s">
        <v>946</v>
      </c>
      <c r="C351" s="528">
        <v>65</v>
      </c>
      <c r="D351" s="529">
        <v>38.38295560568304</v>
      </c>
      <c r="E351" s="530">
        <v>366</v>
      </c>
    </row>
    <row r="352" spans="2:5" ht="12.75">
      <c r="B352" s="527" t="s">
        <v>947</v>
      </c>
      <c r="C352" s="528">
        <v>78</v>
      </c>
      <c r="D352" s="529">
        <v>58.11570986849458</v>
      </c>
      <c r="E352" s="530">
        <v>278</v>
      </c>
    </row>
    <row r="353" spans="2:5" ht="12.75">
      <c r="B353" s="531" t="s">
        <v>211</v>
      </c>
      <c r="C353" s="532">
        <v>241</v>
      </c>
      <c r="D353" s="533">
        <v>153.96409633935988</v>
      </c>
      <c r="E353" s="530">
        <v>6</v>
      </c>
    </row>
    <row r="354" spans="2:5" ht="12.75">
      <c r="B354" s="531" t="s">
        <v>948</v>
      </c>
      <c r="C354" s="532">
        <v>490</v>
      </c>
      <c r="D354" s="533">
        <v>75.27402047760599</v>
      </c>
      <c r="E354" s="530">
        <v>177</v>
      </c>
    </row>
    <row r="355" spans="2:5" ht="12.75">
      <c r="B355" s="527" t="s">
        <v>234</v>
      </c>
      <c r="C355" s="528">
        <v>246</v>
      </c>
      <c r="D355" s="529">
        <v>107.56825774404003</v>
      </c>
      <c r="E355" s="530">
        <v>44</v>
      </c>
    </row>
    <row r="356" spans="2:5" ht="12.75">
      <c r="B356" s="527" t="s">
        <v>949</v>
      </c>
      <c r="C356" s="528">
        <v>92</v>
      </c>
      <c r="D356" s="529">
        <v>48.86521168728389</v>
      </c>
      <c r="E356" s="530">
        <v>330</v>
      </c>
    </row>
    <row r="357" spans="2:5" ht="12.75">
      <c r="B357" s="527" t="s">
        <v>950</v>
      </c>
      <c r="C357" s="528">
        <v>47</v>
      </c>
      <c r="D357" s="529">
        <v>33.08111912722154</v>
      </c>
      <c r="E357" s="530">
        <v>377</v>
      </c>
    </row>
    <row r="358" spans="2:5" ht="12.75">
      <c r="B358" s="527" t="s">
        <v>951</v>
      </c>
      <c r="C358" s="528">
        <v>321</v>
      </c>
      <c r="D358" s="529">
        <v>87.83715374785538</v>
      </c>
      <c r="E358" s="530">
        <v>108</v>
      </c>
    </row>
    <row r="359" spans="2:5" ht="12.75">
      <c r="B359" s="527" t="s">
        <v>952</v>
      </c>
      <c r="C359" s="528">
        <v>892</v>
      </c>
      <c r="D359" s="529">
        <v>92.23556466881539</v>
      </c>
      <c r="E359" s="530">
        <v>92</v>
      </c>
    </row>
    <row r="360" spans="2:5" ht="12.75">
      <c r="B360" s="534" t="s">
        <v>953</v>
      </c>
      <c r="C360" s="535">
        <v>609</v>
      </c>
      <c r="D360" s="536">
        <v>67.23672516298558</v>
      </c>
      <c r="E360" s="537">
        <v>216</v>
      </c>
    </row>
    <row r="361" spans="2:5" ht="39" thickBot="1">
      <c r="B361" s="546" t="s">
        <v>205</v>
      </c>
      <c r="C361" s="547" t="s">
        <v>3</v>
      </c>
      <c r="D361" s="333" t="s">
        <v>206</v>
      </c>
      <c r="E361" s="548" t="s">
        <v>16</v>
      </c>
    </row>
    <row r="362" spans="2:5" ht="12.75">
      <c r="B362" s="527" t="s">
        <v>954</v>
      </c>
      <c r="C362" s="528">
        <v>110</v>
      </c>
      <c r="D362" s="529">
        <v>83.17894816439185</v>
      </c>
      <c r="E362" s="530">
        <v>134</v>
      </c>
    </row>
    <row r="363" spans="2:5" ht="12.75">
      <c r="B363" s="527" t="s">
        <v>955</v>
      </c>
      <c r="C363" s="528">
        <v>146</v>
      </c>
      <c r="D363" s="529">
        <v>71.143856776696</v>
      </c>
      <c r="E363" s="530">
        <v>191</v>
      </c>
    </row>
    <row r="364" spans="2:5" ht="12.75">
      <c r="B364" s="527" t="s">
        <v>956</v>
      </c>
      <c r="C364" s="528">
        <v>199</v>
      </c>
      <c r="D364" s="529">
        <v>100.14846128683224</v>
      </c>
      <c r="E364" s="530">
        <v>59</v>
      </c>
    </row>
    <row r="365" spans="2:5" ht="12.75">
      <c r="B365" s="527" t="s">
        <v>957</v>
      </c>
      <c r="C365" s="528">
        <v>149</v>
      </c>
      <c r="D365" s="529">
        <v>50.53211332759054</v>
      </c>
      <c r="E365" s="530">
        <v>322</v>
      </c>
    </row>
    <row r="366" spans="2:5" ht="12.75">
      <c r="B366" s="527" t="s">
        <v>958</v>
      </c>
      <c r="C366" s="528">
        <v>121</v>
      </c>
      <c r="D366" s="529">
        <v>92.955366059768</v>
      </c>
      <c r="E366" s="530">
        <v>90</v>
      </c>
    </row>
    <row r="367" spans="2:5" ht="12.75">
      <c r="B367" s="527" t="s">
        <v>244</v>
      </c>
      <c r="C367" s="528">
        <v>469</v>
      </c>
      <c r="D367" s="529">
        <v>114.78246398057755</v>
      </c>
      <c r="E367" s="530">
        <v>31</v>
      </c>
    </row>
    <row r="368" spans="2:5" ht="12.75">
      <c r="B368" s="527" t="s">
        <v>959</v>
      </c>
      <c r="C368" s="528">
        <v>119</v>
      </c>
      <c r="D368" s="529">
        <v>104.57217677091663</v>
      </c>
      <c r="E368" s="530">
        <v>52</v>
      </c>
    </row>
    <row r="369" spans="2:5" ht="12.75">
      <c r="B369" s="527" t="s">
        <v>960</v>
      </c>
      <c r="C369" s="528">
        <v>137</v>
      </c>
      <c r="D369" s="529">
        <v>88.07797150645476</v>
      </c>
      <c r="E369" s="530">
        <v>107</v>
      </c>
    </row>
    <row r="370" spans="2:5" ht="12.75">
      <c r="B370" s="527" t="s">
        <v>961</v>
      </c>
      <c r="C370" s="528">
        <v>1146</v>
      </c>
      <c r="D370" s="529">
        <v>69.08800219924112</v>
      </c>
      <c r="E370" s="530">
        <v>207</v>
      </c>
    </row>
    <row r="371" spans="2:5" ht="12.75">
      <c r="B371" s="527" t="s">
        <v>266</v>
      </c>
      <c r="C371" s="528">
        <v>560</v>
      </c>
      <c r="D371" s="529">
        <v>132.8421337293294</v>
      </c>
      <c r="E371" s="530">
        <v>13</v>
      </c>
    </row>
    <row r="372" spans="2:5" ht="12.75">
      <c r="B372" s="531" t="s">
        <v>962</v>
      </c>
      <c r="C372" s="532">
        <v>150</v>
      </c>
      <c r="D372" s="533">
        <v>65.75400113096882</v>
      </c>
      <c r="E372" s="530">
        <v>228</v>
      </c>
    </row>
    <row r="373" spans="2:5" ht="12.75">
      <c r="B373" s="527" t="s">
        <v>235</v>
      </c>
      <c r="C373" s="528">
        <v>120</v>
      </c>
      <c r="D373" s="529">
        <v>91.59186664224217</v>
      </c>
      <c r="E373" s="530">
        <v>93</v>
      </c>
    </row>
    <row r="374" spans="2:5" ht="12.75">
      <c r="B374" s="527" t="s">
        <v>238</v>
      </c>
      <c r="C374" s="528">
        <v>5250</v>
      </c>
      <c r="D374" s="529">
        <v>98.93405621150406</v>
      </c>
      <c r="E374" s="530">
        <v>63</v>
      </c>
    </row>
    <row r="375" spans="2:5" ht="12.75">
      <c r="B375" s="527" t="s">
        <v>963</v>
      </c>
      <c r="C375" s="528">
        <v>69</v>
      </c>
      <c r="D375" s="529">
        <v>42.2460187719266</v>
      </c>
      <c r="E375" s="530">
        <v>353</v>
      </c>
    </row>
    <row r="376" spans="2:5" ht="12.75">
      <c r="B376" s="527" t="s">
        <v>964</v>
      </c>
      <c r="C376" s="528">
        <v>52</v>
      </c>
      <c r="D376" s="529">
        <v>44.36822211414578</v>
      </c>
      <c r="E376" s="530">
        <v>348</v>
      </c>
    </row>
    <row r="377" spans="2:5" ht="12.75">
      <c r="B377" s="527" t="s">
        <v>246</v>
      </c>
      <c r="C377" s="528">
        <v>68</v>
      </c>
      <c r="D377" s="529">
        <v>52.32459717754968</v>
      </c>
      <c r="E377" s="530">
        <v>309</v>
      </c>
    </row>
    <row r="378" spans="2:5" ht="12.75">
      <c r="B378" s="527" t="s">
        <v>965</v>
      </c>
      <c r="C378" s="528">
        <v>67</v>
      </c>
      <c r="D378" s="529">
        <v>54.65818241148638</v>
      </c>
      <c r="E378" s="530">
        <v>297</v>
      </c>
    </row>
    <row r="379" spans="2:5" ht="12.75">
      <c r="B379" s="527" t="s">
        <v>966</v>
      </c>
      <c r="C379" s="528">
        <v>75</v>
      </c>
      <c r="D379" s="529">
        <v>69.9822711579733</v>
      </c>
      <c r="E379" s="530">
        <v>202</v>
      </c>
    </row>
    <row r="380" spans="2:5" ht="12.75">
      <c r="B380" s="527" t="s">
        <v>967</v>
      </c>
      <c r="C380" s="528">
        <v>65</v>
      </c>
      <c r="D380" s="529">
        <v>44.68766757875342</v>
      </c>
      <c r="E380" s="530">
        <v>344</v>
      </c>
    </row>
    <row r="381" spans="2:5" ht="12.75">
      <c r="B381" s="527" t="s">
        <v>968</v>
      </c>
      <c r="C381" s="528">
        <v>79</v>
      </c>
      <c r="D381" s="529">
        <v>78.37301587301587</v>
      </c>
      <c r="E381" s="530">
        <v>162</v>
      </c>
    </row>
    <row r="382" spans="2:5" ht="12.75">
      <c r="B382" s="527" t="s">
        <v>969</v>
      </c>
      <c r="C382" s="528">
        <v>93</v>
      </c>
      <c r="D382" s="529">
        <v>62.77506277506278</v>
      </c>
      <c r="E382" s="530">
        <v>247</v>
      </c>
    </row>
    <row r="383" spans="2:5" ht="12.75">
      <c r="B383" s="527" t="s">
        <v>970</v>
      </c>
      <c r="C383" s="528">
        <v>397</v>
      </c>
      <c r="D383" s="529">
        <v>66.56025966884175</v>
      </c>
      <c r="E383" s="530">
        <v>223</v>
      </c>
    </row>
    <row r="384" spans="2:5" ht="12.75">
      <c r="B384" s="527" t="s">
        <v>971</v>
      </c>
      <c r="C384" s="528">
        <v>64</v>
      </c>
      <c r="D384" s="529">
        <v>54.78936059104023</v>
      </c>
      <c r="E384" s="530">
        <v>295</v>
      </c>
    </row>
    <row r="385" spans="2:5" ht="12.75">
      <c r="B385" s="527" t="s">
        <v>972</v>
      </c>
      <c r="C385" s="528">
        <v>87</v>
      </c>
      <c r="D385" s="529">
        <v>74.33483142227311</v>
      </c>
      <c r="E385" s="530">
        <v>180</v>
      </c>
    </row>
    <row r="386" spans="2:5" ht="12.75">
      <c r="B386" s="527" t="s">
        <v>973</v>
      </c>
      <c r="C386" s="528">
        <v>207</v>
      </c>
      <c r="D386" s="529">
        <v>60.97004220776353</v>
      </c>
      <c r="E386" s="530">
        <v>261</v>
      </c>
    </row>
    <row r="387" spans="2:5" ht="12.75">
      <c r="B387" s="527" t="s">
        <v>974</v>
      </c>
      <c r="C387" s="528">
        <v>60</v>
      </c>
      <c r="D387" s="529">
        <v>49.509035398960314</v>
      </c>
      <c r="E387" s="530">
        <v>325</v>
      </c>
    </row>
    <row r="388" spans="2:5" ht="12.75">
      <c r="B388" s="527" t="s">
        <v>975</v>
      </c>
      <c r="C388" s="528">
        <v>395</v>
      </c>
      <c r="D388" s="529">
        <v>85.28388739072327</v>
      </c>
      <c r="E388" s="530">
        <v>119</v>
      </c>
    </row>
    <row r="389" spans="2:5" ht="12.75">
      <c r="B389" s="527" t="s">
        <v>231</v>
      </c>
      <c r="C389" s="528">
        <v>106</v>
      </c>
      <c r="D389" s="529">
        <v>93.34765838279586</v>
      </c>
      <c r="E389" s="530">
        <v>88</v>
      </c>
    </row>
    <row r="390" spans="2:5" ht="12.75">
      <c r="B390" s="527" t="s">
        <v>976</v>
      </c>
      <c r="C390" s="528">
        <v>464</v>
      </c>
      <c r="D390" s="529">
        <v>59.38424679273874</v>
      </c>
      <c r="E390" s="530">
        <v>272</v>
      </c>
    </row>
    <row r="391" spans="2:5" ht="12.75">
      <c r="B391" s="527" t="s">
        <v>977</v>
      </c>
      <c r="C391" s="528">
        <v>230</v>
      </c>
      <c r="D391" s="529">
        <v>98.6861865083111</v>
      </c>
      <c r="E391" s="530">
        <v>66</v>
      </c>
    </row>
    <row r="392" spans="2:5" ht="12.75">
      <c r="B392" s="527" t="s">
        <v>978</v>
      </c>
      <c r="C392" s="528">
        <v>307</v>
      </c>
      <c r="D392" s="529">
        <v>72.91312887573655</v>
      </c>
      <c r="E392" s="530">
        <v>184</v>
      </c>
    </row>
    <row r="393" spans="2:5" ht="12.75">
      <c r="B393" s="527" t="s">
        <v>979</v>
      </c>
      <c r="C393" s="528">
        <v>386</v>
      </c>
      <c r="D393" s="529">
        <v>67.63576214640163</v>
      </c>
      <c r="E393" s="530">
        <v>211</v>
      </c>
    </row>
    <row r="394" spans="2:5" ht="12.75">
      <c r="B394" s="527" t="s">
        <v>288</v>
      </c>
      <c r="C394" s="528">
        <v>175</v>
      </c>
      <c r="D394" s="529">
        <v>106.61760226151166</v>
      </c>
      <c r="E394" s="530">
        <v>46</v>
      </c>
    </row>
    <row r="395" spans="2:5" ht="12.75">
      <c r="B395" s="527" t="s">
        <v>980</v>
      </c>
      <c r="C395" s="528">
        <v>182</v>
      </c>
      <c r="D395" s="529">
        <v>95.50948010306628</v>
      </c>
      <c r="E395" s="530">
        <v>78</v>
      </c>
    </row>
    <row r="396" spans="2:5" ht="12.75">
      <c r="B396" s="538"/>
      <c r="C396" s="535"/>
      <c r="D396" s="537"/>
      <c r="E396" s="539"/>
    </row>
    <row r="397" spans="2:5" ht="12.75">
      <c r="B397" s="538"/>
      <c r="C397" s="535"/>
      <c r="D397" s="537"/>
      <c r="E397" s="539"/>
    </row>
    <row r="398" spans="2:5" ht="12.75">
      <c r="B398" s="489" t="s">
        <v>984</v>
      </c>
      <c r="C398" s="535"/>
      <c r="D398" s="537"/>
      <c r="E398" s="539"/>
    </row>
    <row r="399" spans="2:5" ht="12.75">
      <c r="B399" s="538"/>
      <c r="C399" s="535"/>
      <c r="D399" s="537"/>
      <c r="E399" s="539"/>
    </row>
    <row r="400" spans="2:5" ht="12.75">
      <c r="B400" s="538"/>
      <c r="C400" s="535"/>
      <c r="D400" s="537"/>
      <c r="E400" s="539"/>
    </row>
    <row r="401" spans="2:5" ht="12.75">
      <c r="B401" s="538"/>
      <c r="C401" s="535"/>
      <c r="D401" s="537"/>
      <c r="E401" s="539"/>
    </row>
    <row r="402" spans="2:5" ht="12.75">
      <c r="B402" s="538"/>
      <c r="C402" s="535"/>
      <c r="D402" s="537"/>
      <c r="E402" s="539"/>
    </row>
    <row r="403" spans="2:5" ht="12.75">
      <c r="B403" s="538"/>
      <c r="C403" s="535"/>
      <c r="D403" s="537"/>
      <c r="E403" s="539"/>
    </row>
    <row r="404" spans="2:5" ht="12.75">
      <c r="B404" s="538"/>
      <c r="C404" s="535"/>
      <c r="D404" s="537"/>
      <c r="E404" s="539"/>
    </row>
    <row r="405" spans="2:5" ht="12.75">
      <c r="B405" s="538"/>
      <c r="C405" s="535"/>
      <c r="D405" s="537"/>
      <c r="E405" s="539"/>
    </row>
    <row r="406" spans="2:5" ht="12.75">
      <c r="B406" s="538"/>
      <c r="C406" s="535"/>
      <c r="D406" s="537"/>
      <c r="E406" s="539"/>
    </row>
    <row r="407" spans="2:5" ht="12.75">
      <c r="B407" s="538"/>
      <c r="C407" s="535"/>
      <c r="D407" s="537"/>
      <c r="E407" s="539"/>
    </row>
    <row r="408" spans="2:5" ht="12.75">
      <c r="B408" s="538"/>
      <c r="C408" s="535"/>
      <c r="D408" s="537"/>
      <c r="E408" s="539"/>
    </row>
    <row r="409" spans="2:5" ht="12.75">
      <c r="B409" s="538"/>
      <c r="C409" s="535"/>
      <c r="D409" s="537"/>
      <c r="E409" s="539"/>
    </row>
    <row r="410" spans="2:5" ht="12.75">
      <c r="B410" s="538"/>
      <c r="C410" s="535"/>
      <c r="D410" s="537"/>
      <c r="E410" s="539"/>
    </row>
    <row r="411" spans="2:5" ht="12.75">
      <c r="B411" s="538"/>
      <c r="C411" s="535"/>
      <c r="D411" s="537"/>
      <c r="E411" s="539"/>
    </row>
    <row r="412" spans="2:5" ht="12.75">
      <c r="B412" s="538"/>
      <c r="C412" s="535"/>
      <c r="D412" s="537"/>
      <c r="E412" s="539"/>
    </row>
    <row r="413" spans="2:5" ht="12.75">
      <c r="B413" s="538"/>
      <c r="C413" s="535"/>
      <c r="D413" s="537"/>
      <c r="E413" s="539"/>
    </row>
    <row r="414" spans="2:5" ht="12.75">
      <c r="B414" s="538"/>
      <c r="C414" s="535"/>
      <c r="D414" s="537"/>
      <c r="E414" s="539"/>
    </row>
    <row r="415" spans="2:5" ht="12.75">
      <c r="B415" s="538"/>
      <c r="C415" s="535"/>
      <c r="D415" s="537"/>
      <c r="E415" s="539"/>
    </row>
    <row r="416" spans="2:5" ht="12.75">
      <c r="B416" s="538"/>
      <c r="C416" s="535"/>
      <c r="D416" s="537"/>
      <c r="E416" s="539"/>
    </row>
    <row r="417" spans="2:5" ht="12.75">
      <c r="B417" s="538"/>
      <c r="C417" s="535"/>
      <c r="D417" s="537"/>
      <c r="E417" s="539"/>
    </row>
    <row r="418" spans="2:5" ht="12.75">
      <c r="B418" s="538"/>
      <c r="C418" s="535"/>
      <c r="D418" s="537"/>
      <c r="E418" s="539"/>
    </row>
    <row r="419" spans="2:5" ht="12.75">
      <c r="B419" s="538"/>
      <c r="C419" s="535"/>
      <c r="D419" s="537"/>
      <c r="E419" s="539"/>
    </row>
    <row r="420" spans="2:5" ht="12.75">
      <c r="B420" s="538"/>
      <c r="C420" s="535"/>
      <c r="D420" s="537"/>
      <c r="E420" s="539"/>
    </row>
    <row r="421" spans="2:5" ht="12.75">
      <c r="B421" s="538"/>
      <c r="C421" s="535"/>
      <c r="D421" s="537"/>
      <c r="E421" s="539"/>
    </row>
    <row r="422" spans="2:5" ht="12.75">
      <c r="B422" s="538"/>
      <c r="C422" s="535"/>
      <c r="D422" s="537"/>
      <c r="E422" s="539"/>
    </row>
    <row r="423" spans="2:5" ht="12.75">
      <c r="B423" s="538"/>
      <c r="C423" s="535"/>
      <c r="D423" s="537"/>
      <c r="E423" s="539"/>
    </row>
    <row r="424" spans="2:5" ht="12.75">
      <c r="B424" s="538"/>
      <c r="C424" s="535"/>
      <c r="D424" s="537"/>
      <c r="E424" s="539"/>
    </row>
    <row r="425" spans="2:5" ht="12.75">
      <c r="B425" s="538"/>
      <c r="C425" s="535"/>
      <c r="D425" s="537"/>
      <c r="E425" s="539"/>
    </row>
    <row r="426" spans="2:5" ht="12.75">
      <c r="B426" s="538"/>
      <c r="C426" s="535"/>
      <c r="D426" s="537"/>
      <c r="E426" s="539"/>
    </row>
    <row r="427" spans="2:5" ht="12.75">
      <c r="B427" s="538"/>
      <c r="C427" s="535"/>
      <c r="D427" s="537"/>
      <c r="E427" s="539"/>
    </row>
    <row r="428" spans="2:5" ht="12.75">
      <c r="B428" s="538"/>
      <c r="C428" s="535"/>
      <c r="D428" s="537"/>
      <c r="E428" s="539"/>
    </row>
    <row r="429" spans="2:5" ht="12.75">
      <c r="B429" s="538"/>
      <c r="C429" s="535"/>
      <c r="D429" s="537"/>
      <c r="E429" s="539"/>
    </row>
    <row r="430" spans="2:5" ht="12.75">
      <c r="B430" s="538"/>
      <c r="C430" s="535"/>
      <c r="D430" s="537"/>
      <c r="E430" s="539"/>
    </row>
    <row r="431" spans="2:5" ht="12.75">
      <c r="B431" s="538"/>
      <c r="C431" s="535"/>
      <c r="D431" s="537"/>
      <c r="E431" s="539"/>
    </row>
    <row r="432" spans="2:5" ht="12.75">
      <c r="B432" s="538"/>
      <c r="C432" s="535"/>
      <c r="D432" s="537"/>
      <c r="E432" s="539"/>
    </row>
    <row r="433" spans="2:5" ht="12.75">
      <c r="B433" s="538"/>
      <c r="C433" s="535"/>
      <c r="D433" s="537"/>
      <c r="E433" s="539"/>
    </row>
    <row r="434" spans="2:5" ht="12.75">
      <c r="B434" s="540"/>
      <c r="C434" s="541"/>
      <c r="D434" s="542"/>
      <c r="E434" s="539"/>
    </row>
    <row r="435" spans="2:5" ht="12.75">
      <c r="B435" s="540"/>
      <c r="C435" s="541"/>
      <c r="D435" s="542"/>
      <c r="E435" s="539"/>
    </row>
    <row r="436" spans="2:5" ht="12.75">
      <c r="B436" s="540"/>
      <c r="C436" s="541"/>
      <c r="D436" s="542"/>
      <c r="E436" s="539"/>
    </row>
    <row r="437" spans="2:5" ht="12.75">
      <c r="B437" s="540"/>
      <c r="C437" s="541"/>
      <c r="D437" s="542"/>
      <c r="E437" s="539"/>
    </row>
    <row r="438" spans="2:5" ht="12.75">
      <c r="B438" s="540"/>
      <c r="C438" s="541"/>
      <c r="D438" s="542"/>
      <c r="E438" s="539"/>
    </row>
    <row r="439" spans="2:5" ht="12.75">
      <c r="B439" s="540"/>
      <c r="C439" s="541"/>
      <c r="D439" s="542"/>
      <c r="E439" s="539"/>
    </row>
    <row r="440" spans="2:5" ht="12.75">
      <c r="B440" s="540"/>
      <c r="C440" s="541"/>
      <c r="D440" s="542"/>
      <c r="E440" s="539"/>
    </row>
    <row r="441" spans="2:5" ht="12.75">
      <c r="B441" s="540"/>
      <c r="C441" s="541"/>
      <c r="D441" s="542"/>
      <c r="E441" s="539"/>
    </row>
    <row r="442" spans="2:5" ht="12.75">
      <c r="B442" s="540"/>
      <c r="C442" s="541"/>
      <c r="D442" s="542"/>
      <c r="E442" s="539"/>
    </row>
    <row r="443" spans="2:5" ht="12.75">
      <c r="B443" s="540"/>
      <c r="C443" s="541"/>
      <c r="D443" s="542"/>
      <c r="E443" s="539"/>
    </row>
    <row r="444" spans="2:5" ht="12.75">
      <c r="B444" s="540"/>
      <c r="C444" s="541"/>
      <c r="D444" s="542"/>
      <c r="E444" s="539"/>
    </row>
    <row r="445" spans="2:5" ht="12.75">
      <c r="B445" s="540"/>
      <c r="C445" s="541"/>
      <c r="D445" s="542"/>
      <c r="E445" s="539"/>
    </row>
    <row r="446" spans="2:5" ht="12.75">
      <c r="B446" s="540"/>
      <c r="C446" s="541"/>
      <c r="D446" s="542"/>
      <c r="E446" s="539"/>
    </row>
    <row r="447" spans="2:5" ht="12.75">
      <c r="B447" s="540"/>
      <c r="C447" s="541"/>
      <c r="D447" s="542"/>
      <c r="E447" s="543"/>
    </row>
    <row r="448" spans="2:5" ht="12.75">
      <c r="B448" s="540"/>
      <c r="C448" s="541"/>
      <c r="D448" s="542"/>
      <c r="E448" s="543"/>
    </row>
    <row r="449" spans="2:5" ht="12.75">
      <c r="B449" s="540"/>
      <c r="C449" s="541"/>
      <c r="D449" s="542"/>
      <c r="E449" s="543"/>
    </row>
    <row r="450" spans="2:5" ht="12.75">
      <c r="B450" s="540"/>
      <c r="C450" s="541"/>
      <c r="D450" s="542"/>
      <c r="E450" s="543"/>
    </row>
    <row r="451" spans="2:5" ht="12.75">
      <c r="B451" s="540"/>
      <c r="C451" s="541"/>
      <c r="D451" s="542"/>
      <c r="E451" s="543"/>
    </row>
    <row r="452" spans="2:5" ht="12.75">
      <c r="B452" s="540"/>
      <c r="C452" s="541"/>
      <c r="D452" s="542"/>
      <c r="E452" s="543"/>
    </row>
    <row r="453" spans="2:5" ht="12.75">
      <c r="B453" s="540"/>
      <c r="C453" s="541"/>
      <c r="D453" s="542"/>
      <c r="E453" s="543"/>
    </row>
    <row r="454" spans="2:5" ht="12.75">
      <c r="B454" s="540"/>
      <c r="C454" s="541"/>
      <c r="D454" s="542"/>
      <c r="E454" s="543"/>
    </row>
    <row r="455" spans="2:5" ht="12.75">
      <c r="B455" s="540"/>
      <c r="C455" s="541"/>
      <c r="D455" s="542"/>
      <c r="E455" s="543"/>
    </row>
    <row r="456" spans="2:5" ht="12.75">
      <c r="B456" s="540"/>
      <c r="C456" s="541"/>
      <c r="D456" s="542"/>
      <c r="E456" s="543"/>
    </row>
    <row r="457" spans="2:5" ht="12.75">
      <c r="B457" s="540"/>
      <c r="C457" s="541"/>
      <c r="D457" s="542"/>
      <c r="E457" s="543"/>
    </row>
    <row r="458" spans="2:5" ht="12.75">
      <c r="B458" s="540"/>
      <c r="C458" s="541"/>
      <c r="D458" s="542"/>
      <c r="E458" s="543"/>
    </row>
    <row r="459" spans="2:5" ht="12.75">
      <c r="B459" s="540"/>
      <c r="C459" s="541"/>
      <c r="D459" s="542"/>
      <c r="E459" s="543"/>
    </row>
    <row r="460" spans="2:5" ht="12.75">
      <c r="B460" s="540"/>
      <c r="C460" s="541"/>
      <c r="D460" s="542"/>
      <c r="E460" s="543"/>
    </row>
    <row r="461" spans="2:5" ht="12.75">
      <c r="B461" s="540"/>
      <c r="C461" s="541"/>
      <c r="D461" s="542"/>
      <c r="E461" s="543"/>
    </row>
    <row r="462" spans="2:5" ht="12.75">
      <c r="B462" s="540"/>
      <c r="C462" s="541"/>
      <c r="D462" s="542"/>
      <c r="E462" s="543"/>
    </row>
    <row r="463" spans="2:5" ht="12.75">
      <c r="B463" s="540"/>
      <c r="C463" s="541"/>
      <c r="D463" s="542"/>
      <c r="E463" s="543"/>
    </row>
    <row r="464" spans="2:5" ht="12.75">
      <c r="B464" s="540"/>
      <c r="C464" s="541"/>
      <c r="D464" s="542"/>
      <c r="E464" s="543"/>
    </row>
    <row r="465" spans="2:5" ht="12.75">
      <c r="B465" s="540"/>
      <c r="C465" s="541"/>
      <c r="D465" s="542"/>
      <c r="E465" s="543"/>
    </row>
    <row r="466" spans="2:5" ht="12.75">
      <c r="B466" s="540"/>
      <c r="C466" s="541"/>
      <c r="D466" s="542"/>
      <c r="E466" s="543"/>
    </row>
    <row r="467" spans="2:5" ht="12.75">
      <c r="B467" s="540"/>
      <c r="C467" s="541"/>
      <c r="D467" s="542"/>
      <c r="E467" s="543"/>
    </row>
    <row r="468" spans="2:5" ht="12.75">
      <c r="B468" s="540"/>
      <c r="C468" s="541"/>
      <c r="D468" s="542"/>
      <c r="E468" s="543"/>
    </row>
    <row r="469" spans="2:5" ht="12.75">
      <c r="B469" s="540"/>
      <c r="C469" s="541"/>
      <c r="D469" s="542"/>
      <c r="E469" s="543"/>
    </row>
    <row r="470" spans="2:5" ht="12.75">
      <c r="B470" s="540"/>
      <c r="C470" s="541"/>
      <c r="D470" s="542"/>
      <c r="E470" s="543"/>
    </row>
    <row r="471" spans="2:5" ht="12.75">
      <c r="B471" s="540"/>
      <c r="C471" s="541"/>
      <c r="D471" s="542"/>
      <c r="E471" s="543"/>
    </row>
    <row r="472" spans="2:5" ht="12.75">
      <c r="B472" s="540"/>
      <c r="C472" s="541"/>
      <c r="D472" s="542"/>
      <c r="E472" s="543"/>
    </row>
    <row r="473" spans="2:5" ht="12.75">
      <c r="B473" s="540"/>
      <c r="C473" s="541"/>
      <c r="D473" s="542"/>
      <c r="E473" s="543"/>
    </row>
    <row r="474" spans="2:5" ht="12.75">
      <c r="B474" s="540"/>
      <c r="C474" s="541"/>
      <c r="D474" s="542"/>
      <c r="E474" s="543"/>
    </row>
    <row r="475" spans="2:5" ht="12.75">
      <c r="B475" s="540"/>
      <c r="C475" s="541"/>
      <c r="D475" s="542"/>
      <c r="E475" s="543"/>
    </row>
    <row r="476" spans="2:5" ht="12.75">
      <c r="B476" s="540"/>
      <c r="C476" s="541"/>
      <c r="D476" s="542"/>
      <c r="E476" s="543"/>
    </row>
    <row r="477" spans="2:5" ht="12.75">
      <c r="B477" s="540"/>
      <c r="C477" s="541"/>
      <c r="D477" s="542"/>
      <c r="E477" s="543"/>
    </row>
    <row r="478" spans="2:5" ht="12.75">
      <c r="B478" s="540"/>
      <c r="C478" s="541"/>
      <c r="D478" s="542"/>
      <c r="E478" s="543"/>
    </row>
    <row r="479" spans="2:5" ht="12.75">
      <c r="B479" s="540"/>
      <c r="C479" s="541"/>
      <c r="D479" s="542"/>
      <c r="E479" s="543"/>
    </row>
    <row r="480" spans="2:5" ht="12.75">
      <c r="B480" s="540"/>
      <c r="C480" s="541"/>
      <c r="D480" s="542"/>
      <c r="E480" s="543"/>
    </row>
    <row r="481" spans="2:5" ht="12.75">
      <c r="B481" s="540"/>
      <c r="C481" s="541"/>
      <c r="D481" s="542"/>
      <c r="E481" s="543"/>
    </row>
    <row r="482" spans="2:5" ht="12.75">
      <c r="B482" s="540"/>
      <c r="C482" s="541"/>
      <c r="D482" s="542"/>
      <c r="E482" s="543"/>
    </row>
    <row r="483" spans="2:5" ht="12.75">
      <c r="B483" s="540"/>
      <c r="C483" s="541"/>
      <c r="D483" s="542"/>
      <c r="E483" s="543"/>
    </row>
    <row r="484" spans="2:5" ht="12.75">
      <c r="B484" s="540"/>
      <c r="C484" s="541"/>
      <c r="D484" s="542"/>
      <c r="E484" s="543"/>
    </row>
    <row r="485" spans="2:5" ht="12.75">
      <c r="B485" s="540"/>
      <c r="C485" s="541"/>
      <c r="D485" s="542"/>
      <c r="E485" s="543"/>
    </row>
    <row r="486" spans="2:5" ht="12.75">
      <c r="B486" s="540"/>
      <c r="C486" s="541"/>
      <c r="D486" s="542"/>
      <c r="E486" s="543"/>
    </row>
    <row r="487" spans="2:5" ht="12.75">
      <c r="B487" s="540"/>
      <c r="C487" s="541"/>
      <c r="D487" s="542"/>
      <c r="E487" s="543"/>
    </row>
    <row r="488" spans="2:5" ht="12.75">
      <c r="B488" s="540"/>
      <c r="C488" s="541"/>
      <c r="D488" s="542"/>
      <c r="E488" s="543"/>
    </row>
    <row r="489" spans="2:5" ht="12.75">
      <c r="B489" s="540"/>
      <c r="C489" s="541"/>
      <c r="D489" s="542"/>
      <c r="E489" s="543"/>
    </row>
    <row r="490" spans="2:5" ht="12.75">
      <c r="B490" s="540"/>
      <c r="C490" s="541"/>
      <c r="D490" s="542"/>
      <c r="E490" s="543"/>
    </row>
    <row r="491" spans="2:5" ht="12.75">
      <c r="B491" s="540"/>
      <c r="C491" s="541"/>
      <c r="D491" s="542"/>
      <c r="E491" s="543"/>
    </row>
    <row r="492" spans="2:5" ht="12.75">
      <c r="B492" s="540"/>
      <c r="C492" s="541"/>
      <c r="D492" s="542"/>
      <c r="E492" s="543"/>
    </row>
    <row r="493" spans="2:5" ht="12.75">
      <c r="B493" s="540"/>
      <c r="C493" s="541"/>
      <c r="D493" s="542"/>
      <c r="E493" s="543"/>
    </row>
    <row r="494" spans="2:5" ht="12.75">
      <c r="B494" s="540"/>
      <c r="C494" s="541"/>
      <c r="D494" s="542"/>
      <c r="E494" s="543"/>
    </row>
    <row r="495" spans="2:5" ht="12.75">
      <c r="B495" s="540"/>
      <c r="C495" s="541"/>
      <c r="D495" s="542"/>
      <c r="E495" s="543"/>
    </row>
    <row r="496" spans="2:5" ht="12.75">
      <c r="B496" s="540"/>
      <c r="C496" s="541"/>
      <c r="D496" s="542"/>
      <c r="E496" s="543"/>
    </row>
    <row r="497" spans="2:5" ht="12.75">
      <c r="B497" s="540"/>
      <c r="C497" s="541"/>
      <c r="D497" s="542"/>
      <c r="E497" s="543"/>
    </row>
    <row r="498" spans="2:5" ht="12.75">
      <c r="B498" s="540"/>
      <c r="C498" s="541"/>
      <c r="D498" s="542"/>
      <c r="E498" s="543"/>
    </row>
    <row r="499" spans="2:5" ht="12.75">
      <c r="B499" s="540"/>
      <c r="C499" s="541"/>
      <c r="D499" s="542"/>
      <c r="E499" s="543"/>
    </row>
    <row r="500" spans="2:5" ht="12.75">
      <c r="B500" s="540"/>
      <c r="C500" s="541"/>
      <c r="D500" s="542"/>
      <c r="E500" s="543"/>
    </row>
    <row r="501" spans="2:5" ht="12.75">
      <c r="B501" s="540"/>
      <c r="C501" s="541"/>
      <c r="D501" s="542"/>
      <c r="E501" s="543"/>
    </row>
    <row r="502" spans="2:5" ht="12.75">
      <c r="B502" s="540"/>
      <c r="C502" s="541"/>
      <c r="D502" s="542"/>
      <c r="E502" s="543"/>
    </row>
    <row r="503" spans="2:5" ht="12.75">
      <c r="B503" s="540"/>
      <c r="C503" s="541"/>
      <c r="D503" s="542"/>
      <c r="E503" s="543"/>
    </row>
    <row r="504" spans="2:5" ht="12.75">
      <c r="B504" s="540"/>
      <c r="C504" s="541"/>
      <c r="D504" s="542"/>
      <c r="E504" s="543"/>
    </row>
    <row r="505" spans="2:5" ht="12.75">
      <c r="B505" s="540"/>
      <c r="C505" s="541"/>
      <c r="D505" s="542"/>
      <c r="E505" s="543"/>
    </row>
    <row r="506" spans="2:5" ht="12.75">
      <c r="B506" s="540"/>
      <c r="C506" s="541"/>
      <c r="D506" s="542"/>
      <c r="E506" s="543"/>
    </row>
    <row r="507" spans="2:5" ht="12.75">
      <c r="B507" s="540"/>
      <c r="C507" s="541"/>
      <c r="D507" s="542"/>
      <c r="E507" s="543"/>
    </row>
    <row r="508" spans="2:5" ht="12.75">
      <c r="B508" s="540"/>
      <c r="C508" s="541"/>
      <c r="D508" s="542"/>
      <c r="E508" s="543"/>
    </row>
    <row r="509" spans="2:5" ht="12.75">
      <c r="B509" s="540"/>
      <c r="C509" s="541"/>
      <c r="D509" s="542"/>
      <c r="E509" s="543"/>
    </row>
    <row r="510" spans="2:5" ht="12.75">
      <c r="B510" s="540"/>
      <c r="C510" s="541"/>
      <c r="D510" s="542"/>
      <c r="E510" s="543"/>
    </row>
    <row r="511" spans="2:5" ht="12.75">
      <c r="B511" s="540"/>
      <c r="C511" s="541"/>
      <c r="D511" s="542"/>
      <c r="E511" s="543"/>
    </row>
    <row r="512" spans="2:5" ht="12.75">
      <c r="B512" s="540"/>
      <c r="C512" s="541"/>
      <c r="D512" s="542"/>
      <c r="E512" s="543"/>
    </row>
    <row r="513" spans="2:5" ht="12.75">
      <c r="B513" s="540"/>
      <c r="C513" s="541"/>
      <c r="D513" s="542"/>
      <c r="E513" s="543"/>
    </row>
    <row r="514" spans="2:5" ht="12.75">
      <c r="B514" s="540"/>
      <c r="C514" s="541"/>
      <c r="D514" s="542"/>
      <c r="E514" s="543"/>
    </row>
    <row r="515" spans="2:5" ht="12.75">
      <c r="B515" s="540"/>
      <c r="C515" s="541"/>
      <c r="D515" s="542"/>
      <c r="E515" s="543"/>
    </row>
    <row r="516" spans="2:5" ht="12.75">
      <c r="B516" s="540"/>
      <c r="C516" s="541"/>
      <c r="D516" s="542"/>
      <c r="E516" s="543"/>
    </row>
    <row r="517" spans="2:5" ht="12.75">
      <c r="B517" s="540"/>
      <c r="C517" s="541"/>
      <c r="D517" s="542"/>
      <c r="E517" s="543"/>
    </row>
    <row r="518" spans="2:5" ht="12.75">
      <c r="B518" s="540"/>
      <c r="C518" s="541"/>
      <c r="D518" s="542"/>
      <c r="E518" s="543"/>
    </row>
    <row r="519" spans="2:5" ht="12.75">
      <c r="B519" s="540"/>
      <c r="C519" s="541"/>
      <c r="D519" s="542"/>
      <c r="E519" s="543"/>
    </row>
    <row r="520" spans="2:5" ht="12.75">
      <c r="B520" s="540"/>
      <c r="C520" s="541"/>
      <c r="D520" s="542"/>
      <c r="E520" s="543"/>
    </row>
    <row r="521" spans="2:5" ht="12.75">
      <c r="B521" s="540"/>
      <c r="C521" s="541"/>
      <c r="D521" s="542"/>
      <c r="E521" s="543"/>
    </row>
    <row r="522" spans="2:5" ht="12.75">
      <c r="B522" s="540"/>
      <c r="C522" s="541"/>
      <c r="D522" s="542"/>
      <c r="E522" s="543"/>
    </row>
    <row r="523" spans="2:5" ht="12.75">
      <c r="B523" s="540"/>
      <c r="C523" s="541"/>
      <c r="D523" s="542"/>
      <c r="E523" s="543"/>
    </row>
    <row r="524" spans="2:5" ht="12.75">
      <c r="B524" s="540"/>
      <c r="C524" s="541"/>
      <c r="D524" s="542"/>
      <c r="E524" s="543"/>
    </row>
    <row r="525" spans="2:5" ht="12.75">
      <c r="B525" s="540"/>
      <c r="C525" s="541"/>
      <c r="D525" s="542"/>
      <c r="E525" s="543"/>
    </row>
    <row r="526" spans="2:5" ht="12.75">
      <c r="B526" s="540"/>
      <c r="C526" s="541"/>
      <c r="D526" s="542"/>
      <c r="E526" s="543"/>
    </row>
    <row r="527" spans="2:5" ht="12.75">
      <c r="B527" s="540"/>
      <c r="C527" s="541"/>
      <c r="D527" s="542"/>
      <c r="E527" s="543"/>
    </row>
    <row r="528" spans="2:5" ht="12.75">
      <c r="B528" s="540"/>
      <c r="C528" s="541"/>
      <c r="D528" s="542"/>
      <c r="E528" s="543"/>
    </row>
    <row r="529" spans="2:5" ht="12.75">
      <c r="B529" s="540"/>
      <c r="C529" s="541"/>
      <c r="D529" s="542"/>
      <c r="E529" s="543"/>
    </row>
    <row r="530" spans="2:5" ht="12.75">
      <c r="B530" s="540"/>
      <c r="C530" s="541"/>
      <c r="D530" s="542"/>
      <c r="E530" s="543"/>
    </row>
    <row r="531" spans="2:5" ht="12.75">
      <c r="B531" s="540"/>
      <c r="C531" s="541"/>
      <c r="D531" s="542"/>
      <c r="E531" s="543"/>
    </row>
    <row r="532" spans="2:5" ht="12.75">
      <c r="B532" s="540"/>
      <c r="C532" s="541"/>
      <c r="D532" s="542"/>
      <c r="E532" s="543"/>
    </row>
    <row r="533" spans="2:5" ht="12.75">
      <c r="B533" s="540"/>
      <c r="C533" s="541"/>
      <c r="D533" s="542"/>
      <c r="E533" s="543"/>
    </row>
    <row r="534" spans="2:5" ht="12.75">
      <c r="B534" s="540"/>
      <c r="C534" s="541"/>
      <c r="D534" s="542"/>
      <c r="E534" s="543"/>
    </row>
    <row r="535" spans="2:5" ht="12.75">
      <c r="B535" s="540"/>
      <c r="C535" s="541"/>
      <c r="D535" s="542"/>
      <c r="E535" s="543"/>
    </row>
    <row r="536" spans="2:5" ht="12.75">
      <c r="B536" s="540"/>
      <c r="C536" s="541"/>
      <c r="D536" s="542"/>
      <c r="E536" s="543"/>
    </row>
    <row r="537" spans="2:5" ht="12.75">
      <c r="B537" s="540"/>
      <c r="C537" s="541"/>
      <c r="D537" s="542"/>
      <c r="E537" s="543"/>
    </row>
    <row r="538" spans="2:5" ht="12.75">
      <c r="B538" s="540"/>
      <c r="C538" s="541"/>
      <c r="D538" s="542"/>
      <c r="E538" s="543"/>
    </row>
    <row r="539" spans="2:5" ht="12.75">
      <c r="B539" s="540"/>
      <c r="C539" s="541"/>
      <c r="D539" s="542"/>
      <c r="E539" s="543"/>
    </row>
    <row r="540" spans="2:5" ht="12.75">
      <c r="B540" s="540"/>
      <c r="C540" s="541"/>
      <c r="D540" s="542"/>
      <c r="E540" s="543"/>
    </row>
    <row r="541" spans="2:5" ht="12.75">
      <c r="B541" s="540"/>
      <c r="C541" s="541"/>
      <c r="D541" s="542"/>
      <c r="E541" s="543"/>
    </row>
    <row r="542" spans="2:4" ht="12.75">
      <c r="B542" s="325"/>
      <c r="C542" s="541"/>
      <c r="D542" s="542"/>
    </row>
    <row r="543" spans="2:4" ht="12.75">
      <c r="B543" s="325"/>
      <c r="C543" s="541"/>
      <c r="D543" s="542"/>
    </row>
    <row r="544" spans="2:4" ht="12.75">
      <c r="B544" s="325"/>
      <c r="C544" s="541"/>
      <c r="D544" s="542"/>
    </row>
    <row r="545" spans="2:4" ht="12.75">
      <c r="B545" s="325"/>
      <c r="C545" s="541"/>
      <c r="D545" s="542"/>
    </row>
    <row r="546" spans="2:4" ht="12.75">
      <c r="B546" s="325"/>
      <c r="C546" s="541"/>
      <c r="D546" s="542"/>
    </row>
    <row r="547" spans="2:4" ht="12.75">
      <c r="B547" s="325"/>
      <c r="C547" s="541"/>
      <c r="D547" s="542"/>
    </row>
    <row r="548" spans="2:4" ht="12.75">
      <c r="B548" s="325"/>
      <c r="C548" s="541"/>
      <c r="D548" s="542"/>
    </row>
    <row r="549" spans="2:4" ht="12.75">
      <c r="B549" s="325"/>
      <c r="C549" s="541"/>
      <c r="D549" s="542"/>
    </row>
    <row r="550" spans="2:4" ht="12.75">
      <c r="B550" s="325"/>
      <c r="C550" s="541"/>
      <c r="D550" s="542"/>
    </row>
    <row r="551" spans="2:4" ht="12.75">
      <c r="B551" s="325"/>
      <c r="C551" s="541"/>
      <c r="D551" s="542"/>
    </row>
    <row r="552" spans="2:4" ht="12.75">
      <c r="B552" s="325"/>
      <c r="C552" s="541"/>
      <c r="D552" s="542"/>
    </row>
    <row r="553" spans="2:4" ht="12.75">
      <c r="B553" s="325"/>
      <c r="C553" s="541"/>
      <c r="D553" s="542"/>
    </row>
    <row r="554" spans="2:4" ht="12.75">
      <c r="B554" s="325"/>
      <c r="C554" s="541"/>
      <c r="D554" s="542"/>
    </row>
    <row r="555" spans="2:4" ht="12.75">
      <c r="B555" s="325"/>
      <c r="C555" s="541"/>
      <c r="D555" s="542"/>
    </row>
    <row r="556" spans="2:4" ht="12.75">
      <c r="B556" s="325"/>
      <c r="C556" s="541"/>
      <c r="D556" s="542"/>
    </row>
    <row r="557" spans="2:4" ht="12.75">
      <c r="B557" s="325"/>
      <c r="C557" s="541"/>
      <c r="D557" s="542"/>
    </row>
    <row r="558" spans="2:4" ht="12.75">
      <c r="B558" s="325"/>
      <c r="C558" s="541"/>
      <c r="D558" s="542"/>
    </row>
    <row r="559" spans="2:4" ht="12.75">
      <c r="B559" s="325"/>
      <c r="C559" s="541"/>
      <c r="D559" s="542"/>
    </row>
    <row r="560" spans="2:4" ht="12.75">
      <c r="B560" s="325"/>
      <c r="C560" s="541"/>
      <c r="D560" s="542"/>
    </row>
    <row r="561" spans="2:4" ht="12.75">
      <c r="B561" s="325"/>
      <c r="C561" s="541"/>
      <c r="D561" s="542"/>
    </row>
    <row r="562" spans="2:4" ht="12.75">
      <c r="B562" s="325"/>
      <c r="C562" s="541"/>
      <c r="D562" s="542"/>
    </row>
    <row r="563" spans="2:4" ht="12.75">
      <c r="B563" s="325"/>
      <c r="C563" s="541"/>
      <c r="D563" s="542"/>
    </row>
    <row r="564" spans="2:4" ht="12.75">
      <c r="B564" s="325"/>
      <c r="C564" s="541"/>
      <c r="D564" s="542"/>
    </row>
    <row r="565" spans="2:4" ht="12.75">
      <c r="B565" s="325"/>
      <c r="C565" s="541"/>
      <c r="D565" s="542"/>
    </row>
    <row r="566" spans="2:4" ht="12.75">
      <c r="B566" s="325"/>
      <c r="C566" s="541"/>
      <c r="D566" s="542"/>
    </row>
    <row r="567" spans="2:4" ht="12.75">
      <c r="B567" s="325"/>
      <c r="C567" s="541"/>
      <c r="D567" s="542"/>
    </row>
    <row r="568" spans="2:4" ht="12.75">
      <c r="B568" s="325"/>
      <c r="C568" s="541"/>
      <c r="D568" s="542"/>
    </row>
    <row r="569" spans="2:4" ht="12.75">
      <c r="B569" s="325"/>
      <c r="C569" s="541"/>
      <c r="D569" s="542"/>
    </row>
    <row r="570" spans="2:4" ht="12.75">
      <c r="B570" s="325"/>
      <c r="C570" s="541"/>
      <c r="D570" s="542"/>
    </row>
    <row r="571" spans="2:4" ht="12.75">
      <c r="B571" s="325"/>
      <c r="C571" s="541"/>
      <c r="D571" s="542"/>
    </row>
    <row r="572" spans="2:4" ht="12.75">
      <c r="B572" s="325"/>
      <c r="C572" s="541"/>
      <c r="D572" s="542"/>
    </row>
    <row r="573" spans="2:4" ht="12.75">
      <c r="B573" s="325"/>
      <c r="C573" s="541"/>
      <c r="D573" s="542"/>
    </row>
    <row r="574" spans="2:4" ht="12.75">
      <c r="B574" s="325"/>
      <c r="C574" s="541"/>
      <c r="D574" s="542"/>
    </row>
    <row r="575" spans="2:4" ht="12.75">
      <c r="B575" s="325"/>
      <c r="C575" s="541"/>
      <c r="D575" s="542"/>
    </row>
    <row r="576" spans="2:4" ht="12.75">
      <c r="B576" s="325"/>
      <c r="C576" s="541"/>
      <c r="D576" s="542"/>
    </row>
    <row r="577" spans="2:4" ht="12.75">
      <c r="B577" s="325"/>
      <c r="C577" s="541"/>
      <c r="D577" s="542"/>
    </row>
    <row r="578" spans="2:4" ht="12.75">
      <c r="B578" s="325"/>
      <c r="C578" s="541"/>
      <c r="D578" s="542"/>
    </row>
    <row r="579" spans="2:4" ht="12.75">
      <c r="B579" s="325"/>
      <c r="C579" s="541"/>
      <c r="D579" s="542"/>
    </row>
    <row r="580" spans="2:4" ht="12.75">
      <c r="B580" s="325"/>
      <c r="C580" s="541"/>
      <c r="D580" s="542"/>
    </row>
    <row r="581" spans="2:4" ht="12.75">
      <c r="B581" s="325"/>
      <c r="C581" s="541"/>
      <c r="D581" s="542"/>
    </row>
    <row r="582" spans="2:4" ht="12.75">
      <c r="B582" s="325"/>
      <c r="C582" s="541"/>
      <c r="D582" s="542"/>
    </row>
    <row r="583" spans="2:4" ht="12.75">
      <c r="B583" s="325"/>
      <c r="C583" s="541"/>
      <c r="D583" s="542"/>
    </row>
    <row r="584" spans="2:4" ht="12.75">
      <c r="B584" s="325"/>
      <c r="C584" s="541"/>
      <c r="D584" s="542"/>
    </row>
    <row r="585" spans="2:4" ht="12.75">
      <c r="B585" s="325"/>
      <c r="C585" s="541"/>
      <c r="D585" s="542"/>
    </row>
    <row r="586" spans="2:4" ht="12.75">
      <c r="B586" s="325"/>
      <c r="C586" s="541"/>
      <c r="D586" s="542"/>
    </row>
    <row r="587" spans="2:4" ht="12.75">
      <c r="B587" s="325"/>
      <c r="C587" s="541"/>
      <c r="D587" s="542"/>
    </row>
    <row r="588" spans="2:4" ht="12.75">
      <c r="B588" s="325"/>
      <c r="C588" s="541"/>
      <c r="D588" s="542"/>
    </row>
    <row r="589" spans="2:4" ht="12.75">
      <c r="B589" s="325"/>
      <c r="C589" s="541"/>
      <c r="D589" s="542"/>
    </row>
    <row r="590" spans="2:4" ht="12.75">
      <c r="B590" s="325"/>
      <c r="C590" s="541"/>
      <c r="D590" s="542"/>
    </row>
    <row r="591" spans="2:4" ht="12.75">
      <c r="B591" s="325"/>
      <c r="C591" s="541"/>
      <c r="D591" s="542"/>
    </row>
    <row r="592" spans="2:4" ht="12.75">
      <c r="B592" s="325"/>
      <c r="C592" s="541"/>
      <c r="D592" s="542"/>
    </row>
    <row r="593" spans="2:4" ht="12.75">
      <c r="B593" s="325"/>
      <c r="C593" s="541"/>
      <c r="D593" s="542"/>
    </row>
    <row r="594" spans="2:4" ht="12.75">
      <c r="B594" s="325"/>
      <c r="C594" s="541"/>
      <c r="D594" s="542"/>
    </row>
    <row r="595" spans="2:4" ht="12.75">
      <c r="B595" s="325"/>
      <c r="C595" s="541"/>
      <c r="D595" s="542"/>
    </row>
    <row r="596" spans="2:4" ht="12.75">
      <c r="B596" s="325"/>
      <c r="C596" s="541"/>
      <c r="D596" s="542"/>
    </row>
    <row r="597" spans="2:4" ht="12.75">
      <c r="B597" s="325"/>
      <c r="C597" s="541"/>
      <c r="D597" s="542"/>
    </row>
    <row r="598" spans="2:4" ht="12.75">
      <c r="B598" s="325"/>
      <c r="C598" s="541"/>
      <c r="D598" s="542"/>
    </row>
    <row r="599" spans="2:4" ht="12.75">
      <c r="B599" s="325"/>
      <c r="C599" s="541"/>
      <c r="D599" s="542"/>
    </row>
    <row r="600" spans="2:4" ht="12.75">
      <c r="B600" s="325"/>
      <c r="C600" s="541"/>
      <c r="D600" s="542"/>
    </row>
    <row r="601" spans="2:4" ht="12.75">
      <c r="B601" s="325"/>
      <c r="C601" s="541"/>
      <c r="D601" s="542"/>
    </row>
    <row r="602" spans="2:4" ht="12.75">
      <c r="B602" s="325"/>
      <c r="C602" s="541"/>
      <c r="D602" s="542"/>
    </row>
    <row r="603" spans="2:4" ht="12.75">
      <c r="B603" s="325"/>
      <c r="C603" s="541"/>
      <c r="D603" s="542"/>
    </row>
    <row r="604" spans="2:4" ht="12.75">
      <c r="B604" s="325"/>
      <c r="C604" s="541"/>
      <c r="D604" s="542"/>
    </row>
    <row r="605" spans="2:4" ht="12.75">
      <c r="B605" s="325"/>
      <c r="C605" s="541"/>
      <c r="D605" s="542"/>
    </row>
    <row r="606" spans="2:4" ht="12.75">
      <c r="B606" s="325"/>
      <c r="C606" s="541"/>
      <c r="D606" s="542"/>
    </row>
    <row r="607" spans="2:4" ht="12.75">
      <c r="B607" s="325"/>
      <c r="C607" s="541"/>
      <c r="D607" s="542"/>
    </row>
    <row r="608" spans="2:4" ht="12.75">
      <c r="B608" s="325"/>
      <c r="C608" s="541"/>
      <c r="D608" s="542"/>
    </row>
    <row r="609" spans="2:4" ht="12.75">
      <c r="B609" s="325"/>
      <c r="C609" s="541"/>
      <c r="D609" s="542"/>
    </row>
    <row r="610" spans="2:4" ht="12.75">
      <c r="B610" s="325"/>
      <c r="C610" s="541"/>
      <c r="D610" s="542"/>
    </row>
    <row r="611" spans="2:4" ht="12.75">
      <c r="B611" s="325"/>
      <c r="C611" s="541"/>
      <c r="D611" s="542"/>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I37"/>
  <sheetViews>
    <sheetView zoomScale="75" zoomScaleNormal="75" zoomScalePageLayoutView="0" workbookViewId="0" topLeftCell="A1">
      <selection activeCell="A1" sqref="A1"/>
    </sheetView>
  </sheetViews>
  <sheetFormatPr defaultColWidth="9.140625" defaultRowHeight="12.75"/>
  <cols>
    <col min="1" max="1" width="9.140625" style="52" customWidth="1"/>
    <col min="2" max="2" width="7.00390625" style="70" customWidth="1"/>
    <col min="3" max="3" width="74.8515625" style="67" customWidth="1"/>
    <col min="4" max="4" width="15.00390625" style="68" customWidth="1"/>
    <col min="5" max="5" width="15.00390625" style="69" customWidth="1"/>
    <col min="6" max="16384" width="9.140625" style="52" customWidth="1"/>
  </cols>
  <sheetData>
    <row r="1" ht="18.75">
      <c r="B1" s="480" t="s">
        <v>534</v>
      </c>
    </row>
    <row r="3" spans="2:5" ht="37.5" customHeight="1" thickBot="1">
      <c r="B3" s="48" t="s">
        <v>16</v>
      </c>
      <c r="C3" s="49" t="s">
        <v>17</v>
      </c>
      <c r="D3" s="50" t="s">
        <v>18</v>
      </c>
      <c r="E3" s="51" t="s">
        <v>19</v>
      </c>
    </row>
    <row r="4" spans="2:5" s="57" customFormat="1" ht="18" customHeight="1">
      <c r="B4" s="53">
        <v>1</v>
      </c>
      <c r="C4" s="54" t="s">
        <v>20</v>
      </c>
      <c r="D4" s="55">
        <v>250854</v>
      </c>
      <c r="E4" s="56">
        <v>0.1873072170182899</v>
      </c>
    </row>
    <row r="5" spans="2:5" s="60" customFormat="1" ht="18" customHeight="1">
      <c r="B5" s="53">
        <v>2</v>
      </c>
      <c r="C5" s="58" t="s">
        <v>21</v>
      </c>
      <c r="D5" s="59">
        <v>144159</v>
      </c>
      <c r="E5" s="56">
        <v>0.10764038483795216</v>
      </c>
    </row>
    <row r="6" spans="2:5" s="61" customFormat="1" ht="18" customHeight="1">
      <c r="B6" s="53">
        <v>3</v>
      </c>
      <c r="C6" s="58" t="s">
        <v>22</v>
      </c>
      <c r="D6" s="59">
        <v>65565</v>
      </c>
      <c r="E6" s="56">
        <v>0.04895595718547113</v>
      </c>
    </row>
    <row r="7" spans="2:5" s="61" customFormat="1" ht="18" customHeight="1">
      <c r="B7" s="53">
        <v>4</v>
      </c>
      <c r="C7" s="62" t="s">
        <v>23</v>
      </c>
      <c r="D7" s="59">
        <v>64085</v>
      </c>
      <c r="E7" s="56">
        <v>0.047850873426842334</v>
      </c>
    </row>
    <row r="8" spans="2:5" s="61" customFormat="1" ht="18" customHeight="1">
      <c r="B8" s="53">
        <v>5</v>
      </c>
      <c r="C8" s="58" t="s">
        <v>24</v>
      </c>
      <c r="D8" s="59">
        <v>60205</v>
      </c>
      <c r="E8" s="56">
        <v>0.044953761951518185</v>
      </c>
    </row>
    <row r="9" spans="2:5" s="60" customFormat="1" ht="18" customHeight="1">
      <c r="B9" s="53">
        <v>6</v>
      </c>
      <c r="C9" s="58" t="s">
        <v>25</v>
      </c>
      <c r="D9" s="59">
        <v>60158</v>
      </c>
      <c r="E9" s="56">
        <v>0.04491866807539956</v>
      </c>
    </row>
    <row r="10" spans="2:5" s="61" customFormat="1" ht="18" customHeight="1">
      <c r="B10" s="53">
        <v>7</v>
      </c>
      <c r="C10" s="58" t="s">
        <v>26</v>
      </c>
      <c r="D10" s="59">
        <v>56107</v>
      </c>
      <c r="E10" s="56">
        <v>0.04189387462526087</v>
      </c>
    </row>
    <row r="11" spans="2:5" s="60" customFormat="1" ht="18" customHeight="1">
      <c r="B11" s="53">
        <v>8</v>
      </c>
      <c r="C11" s="58" t="s">
        <v>27</v>
      </c>
      <c r="D11" s="59">
        <v>43866</v>
      </c>
      <c r="E11" s="56">
        <v>0.03275378659189929</v>
      </c>
    </row>
    <row r="12" spans="2:5" s="60" customFormat="1" ht="18" customHeight="1">
      <c r="B12" s="53">
        <v>9</v>
      </c>
      <c r="C12" s="58" t="s">
        <v>28</v>
      </c>
      <c r="D12" s="59">
        <v>37388</v>
      </c>
      <c r="E12" s="56">
        <v>0.027916805113252417</v>
      </c>
    </row>
    <row r="13" spans="2:5" s="61" customFormat="1" ht="18" customHeight="1">
      <c r="B13" s="53">
        <v>10</v>
      </c>
      <c r="C13" s="58" t="s">
        <v>29</v>
      </c>
      <c r="D13" s="59">
        <v>33258</v>
      </c>
      <c r="E13" s="56">
        <v>0.024833024084105836</v>
      </c>
    </row>
    <row r="14" spans="2:5" s="61" customFormat="1" ht="18" customHeight="1">
      <c r="B14" s="53">
        <v>11</v>
      </c>
      <c r="C14" s="58" t="s">
        <v>30</v>
      </c>
      <c r="D14" s="59">
        <v>31726</v>
      </c>
      <c r="E14" s="56">
        <v>0.023689113058281967</v>
      </c>
    </row>
    <row r="15" spans="2:5" s="61" customFormat="1" ht="18" customHeight="1">
      <c r="B15" s="53">
        <v>12</v>
      </c>
      <c r="C15" s="58" t="s">
        <v>31</v>
      </c>
      <c r="D15" s="59">
        <v>29967</v>
      </c>
      <c r="E15" s="56">
        <v>0.022375706077587335</v>
      </c>
    </row>
    <row r="16" spans="2:5" s="61" customFormat="1" ht="18" customHeight="1">
      <c r="B16" s="53">
        <v>13</v>
      </c>
      <c r="C16" s="58" t="s">
        <v>32</v>
      </c>
      <c r="D16" s="59">
        <v>28724</v>
      </c>
      <c r="E16" s="56">
        <v>0.0214475850559822</v>
      </c>
    </row>
    <row r="17" spans="2:5" s="61" customFormat="1" ht="18" customHeight="1">
      <c r="B17" s="53">
        <v>14</v>
      </c>
      <c r="C17" s="58" t="s">
        <v>33</v>
      </c>
      <c r="D17" s="59">
        <v>28584</v>
      </c>
      <c r="E17" s="56">
        <v>0.021343050105841636</v>
      </c>
    </row>
    <row r="18" spans="2:5" s="61" customFormat="1" ht="18" customHeight="1">
      <c r="B18" s="53">
        <v>15</v>
      </c>
      <c r="C18" s="58" t="s">
        <v>34</v>
      </c>
      <c r="D18" s="59">
        <v>28245</v>
      </c>
      <c r="E18" s="56">
        <v>0.021089926190858418</v>
      </c>
    </row>
    <row r="19" spans="2:5" s="60" customFormat="1" ht="18" customHeight="1">
      <c r="B19" s="53">
        <v>16</v>
      </c>
      <c r="C19" s="58" t="s">
        <v>35</v>
      </c>
      <c r="D19" s="59">
        <v>24123</v>
      </c>
      <c r="E19" s="56">
        <v>0.018012118587434154</v>
      </c>
    </row>
    <row r="20" spans="2:5" s="61" customFormat="1" ht="18" customHeight="1">
      <c r="B20" s="53">
        <v>17</v>
      </c>
      <c r="C20" s="58" t="s">
        <v>36</v>
      </c>
      <c r="D20" s="59">
        <v>21710</v>
      </c>
      <c r="E20" s="56">
        <v>0.016210384053940034</v>
      </c>
    </row>
    <row r="21" spans="2:5" s="61" customFormat="1" ht="18" customHeight="1">
      <c r="B21" s="53">
        <v>18</v>
      </c>
      <c r="C21" s="58" t="s">
        <v>37</v>
      </c>
      <c r="D21" s="59">
        <v>20833</v>
      </c>
      <c r="E21" s="56">
        <v>0.015555547259130942</v>
      </c>
    </row>
    <row r="22" spans="2:5" s="61" customFormat="1" ht="18" customHeight="1">
      <c r="B22" s="53">
        <v>19</v>
      </c>
      <c r="C22" s="58" t="s">
        <v>38</v>
      </c>
      <c r="D22" s="59">
        <v>18836</v>
      </c>
      <c r="E22" s="56">
        <v>0.014064430863197351</v>
      </c>
    </row>
    <row r="23" spans="2:5" s="61" customFormat="1" ht="18" customHeight="1">
      <c r="B23" s="53">
        <v>20</v>
      </c>
      <c r="C23" s="58" t="s">
        <v>39</v>
      </c>
      <c r="D23" s="59">
        <v>15787</v>
      </c>
      <c r="E23" s="56">
        <v>0.011787808984778965</v>
      </c>
    </row>
    <row r="24" spans="2:5" s="61" customFormat="1" ht="18" customHeight="1">
      <c r="B24" s="53">
        <v>21</v>
      </c>
      <c r="C24" s="58" t="s">
        <v>40</v>
      </c>
      <c r="D24" s="59">
        <v>10994</v>
      </c>
      <c r="E24" s="56">
        <v>0.00820898029889529</v>
      </c>
    </row>
    <row r="25" spans="2:5" s="61" customFormat="1" ht="18" customHeight="1">
      <c r="B25" s="53">
        <v>22</v>
      </c>
      <c r="C25" s="58" t="s">
        <v>41</v>
      </c>
      <c r="D25" s="59">
        <v>10435</v>
      </c>
      <c r="E25" s="56">
        <v>0.007791587176548331</v>
      </c>
    </row>
    <row r="26" spans="2:5" s="60" customFormat="1" ht="18" customHeight="1">
      <c r="B26" s="53">
        <v>23</v>
      </c>
      <c r="C26" s="58" t="s">
        <v>42</v>
      </c>
      <c r="D26" s="59">
        <v>9367</v>
      </c>
      <c r="E26" s="56">
        <v>0.006994134842618899</v>
      </c>
    </row>
    <row r="27" spans="2:5" s="61" customFormat="1" ht="18" customHeight="1">
      <c r="B27" s="53">
        <v>24</v>
      </c>
      <c r="C27" s="58" t="s">
        <v>43</v>
      </c>
      <c r="D27" s="59">
        <v>6430</v>
      </c>
      <c r="E27" s="56" t="s">
        <v>44</v>
      </c>
    </row>
    <row r="28" spans="2:5" s="61" customFormat="1" ht="18" customHeight="1">
      <c r="B28" s="53">
        <v>25</v>
      </c>
      <c r="C28" s="58" t="s">
        <v>45</v>
      </c>
      <c r="D28" s="59">
        <v>4382</v>
      </c>
      <c r="E28" s="56" t="s">
        <v>44</v>
      </c>
    </row>
    <row r="29" spans="2:5" s="61" customFormat="1" ht="18" customHeight="1">
      <c r="B29" s="53">
        <v>26</v>
      </c>
      <c r="C29" s="58" t="s">
        <v>46</v>
      </c>
      <c r="D29" s="59">
        <v>4337</v>
      </c>
      <c r="E29" s="56" t="s">
        <v>44</v>
      </c>
    </row>
    <row r="30" spans="2:5" s="61" customFormat="1" ht="18" customHeight="1">
      <c r="B30" s="53">
        <v>27</v>
      </c>
      <c r="C30" s="58" t="s">
        <v>47</v>
      </c>
      <c r="D30" s="59">
        <v>3314</v>
      </c>
      <c r="E30" s="56" t="s">
        <v>44</v>
      </c>
    </row>
    <row r="31" spans="2:5" s="61" customFormat="1" ht="18" customHeight="1">
      <c r="B31" s="53">
        <v>28</v>
      </c>
      <c r="C31" s="58" t="s">
        <v>48</v>
      </c>
      <c r="D31" s="59">
        <v>2850</v>
      </c>
      <c r="E31" s="56" t="s">
        <v>44</v>
      </c>
    </row>
    <row r="32" spans="2:5" s="60" customFormat="1" ht="18" customHeight="1">
      <c r="B32" s="53">
        <v>29</v>
      </c>
      <c r="C32" s="58" t="s">
        <v>49</v>
      </c>
      <c r="D32" s="59">
        <v>2187</v>
      </c>
      <c r="E32" s="56" t="s">
        <v>44</v>
      </c>
    </row>
    <row r="33" spans="2:5" s="60" customFormat="1" ht="18" customHeight="1">
      <c r="B33" s="53">
        <v>30</v>
      </c>
      <c r="C33" s="58" t="s">
        <v>50</v>
      </c>
      <c r="D33" s="59">
        <v>1353</v>
      </c>
      <c r="E33" s="56" t="s">
        <v>44</v>
      </c>
    </row>
    <row r="34" spans="2:5" ht="15.75">
      <c r="B34" s="63"/>
      <c r="C34" s="64"/>
      <c r="D34" s="65"/>
      <c r="E34" s="66"/>
    </row>
    <row r="35" spans="2:5" ht="15.75">
      <c r="B35" s="63"/>
      <c r="C35" s="64"/>
      <c r="D35" s="65"/>
      <c r="E35" s="66"/>
    </row>
    <row r="36" spans="2:9" ht="54.75" customHeight="1">
      <c r="B36" s="592" t="s">
        <v>535</v>
      </c>
      <c r="C36" s="592"/>
      <c r="D36" s="592"/>
      <c r="E36" s="592"/>
      <c r="F36" s="551"/>
      <c r="G36" s="551"/>
      <c r="H36" s="551"/>
      <c r="I36" s="551"/>
    </row>
    <row r="37" ht="15.75">
      <c r="B37" s="63"/>
    </row>
  </sheetData>
  <sheetProtection/>
  <mergeCells count="1">
    <mergeCell ref="B36:E36"/>
  </mergeCells>
  <printOptions/>
  <pageMargins left="0.75" right="0.75" top="1" bottom="1" header="0.5" footer="0.5"/>
  <pageSetup horizontalDpi="1200" verticalDpi="1200" orientation="portrait" scale="55" r:id="rId1"/>
</worksheet>
</file>

<file path=xl/worksheets/sheet4.xml><?xml version="1.0" encoding="utf-8"?>
<worksheet xmlns="http://schemas.openxmlformats.org/spreadsheetml/2006/main" xmlns:r="http://schemas.openxmlformats.org/officeDocument/2006/relationships">
  <dimension ref="B1:H11"/>
  <sheetViews>
    <sheetView zoomScalePageLayoutView="0" workbookViewId="0" topLeftCell="A1">
      <selection activeCell="A1" sqref="A1"/>
    </sheetView>
  </sheetViews>
  <sheetFormatPr defaultColWidth="9.140625" defaultRowHeight="12.75"/>
  <cols>
    <col min="1" max="2" width="9.140625" style="71" customWidth="1"/>
    <col min="3" max="3" width="11.8515625" style="71" customWidth="1"/>
    <col min="4" max="4" width="14.28125" style="71" customWidth="1"/>
    <col min="5" max="5" width="18.140625" style="71" customWidth="1"/>
    <col min="6" max="6" width="17.7109375" style="71" bestFit="1" customWidth="1"/>
    <col min="7" max="7" width="12.421875" style="71" bestFit="1" customWidth="1"/>
    <col min="8" max="8" width="7.8515625" style="71" customWidth="1"/>
    <col min="9" max="16384" width="9.140625" style="71" customWidth="1"/>
  </cols>
  <sheetData>
    <row r="1" ht="12.75">
      <c r="B1" s="213" t="s">
        <v>536</v>
      </c>
    </row>
    <row r="3" spans="2:8" ht="15.75" customHeight="1">
      <c r="B3" s="593" t="s">
        <v>62</v>
      </c>
      <c r="C3" s="595" t="s">
        <v>63</v>
      </c>
      <c r="D3" s="596"/>
      <c r="E3" s="597" t="s">
        <v>64</v>
      </c>
      <c r="F3" s="599" t="s">
        <v>51</v>
      </c>
      <c r="G3" s="600"/>
      <c r="H3" s="601"/>
    </row>
    <row r="4" spans="2:8" ht="25.5">
      <c r="B4" s="594"/>
      <c r="C4" s="104" t="s">
        <v>65</v>
      </c>
      <c r="D4" s="105" t="s">
        <v>66</v>
      </c>
      <c r="E4" s="598"/>
      <c r="F4" s="106" t="s">
        <v>67</v>
      </c>
      <c r="G4" s="107" t="s">
        <v>68</v>
      </c>
      <c r="H4" s="108" t="s">
        <v>69</v>
      </c>
    </row>
    <row r="5" spans="2:8" ht="15.75">
      <c r="B5" s="109">
        <v>2008</v>
      </c>
      <c r="C5" s="110">
        <v>609595</v>
      </c>
      <c r="D5" s="111">
        <v>493393</v>
      </c>
      <c r="E5" s="112">
        <v>0.8093783577621207</v>
      </c>
      <c r="F5" s="113">
        <v>1882010336.4089</v>
      </c>
      <c r="G5" s="114">
        <v>3814.4244778683524</v>
      </c>
      <c r="H5" s="115">
        <v>500</v>
      </c>
    </row>
    <row r="6" spans="2:8" ht="15.75">
      <c r="B6" s="116">
        <v>2009</v>
      </c>
      <c r="C6" s="117">
        <v>680704</v>
      </c>
      <c r="D6" s="118">
        <v>565325</v>
      </c>
      <c r="E6" s="119">
        <v>0.8305004818540804</v>
      </c>
      <c r="F6" s="120">
        <v>1715076137.5958862</v>
      </c>
      <c r="G6" s="121">
        <v>3033.7878876679542</v>
      </c>
      <c r="H6" s="122">
        <v>531</v>
      </c>
    </row>
    <row r="7" spans="2:8" ht="15.75">
      <c r="B7" s="123">
        <v>2010</v>
      </c>
      <c r="C7" s="124">
        <v>725087</v>
      </c>
      <c r="D7" s="125">
        <v>625187</v>
      </c>
      <c r="E7" s="126">
        <v>0.8622234297401553</v>
      </c>
      <c r="F7" s="127">
        <v>1720169996.1260962</v>
      </c>
      <c r="G7" s="128">
        <v>2751.4487603326625</v>
      </c>
      <c r="H7" s="129">
        <v>594</v>
      </c>
    </row>
    <row r="9" ht="13.5">
      <c r="B9" s="481" t="s">
        <v>538</v>
      </c>
    </row>
    <row r="10" ht="13.5">
      <c r="B10" s="481" t="s">
        <v>539</v>
      </c>
    </row>
    <row r="11" ht="12.75">
      <c r="B11" s="482" t="s">
        <v>537</v>
      </c>
    </row>
    <row r="10943" ht="183.75" customHeight="1"/>
  </sheetData>
  <sheetProtection/>
  <mergeCells count="4">
    <mergeCell ref="B3:B4"/>
    <mergeCell ref="C3:D3"/>
    <mergeCell ref="E3:E4"/>
    <mergeCell ref="F3:H3"/>
  </mergeCells>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IV23"/>
  <sheetViews>
    <sheetView zoomScalePageLayoutView="0" workbookViewId="0" topLeftCell="A1">
      <selection activeCell="A1" sqref="A1"/>
    </sheetView>
  </sheetViews>
  <sheetFormatPr defaultColWidth="9.140625" defaultRowHeight="12.75"/>
  <cols>
    <col min="1" max="1" width="9.140625" style="71" customWidth="1"/>
    <col min="2" max="2" width="24.140625" style="71" customWidth="1"/>
    <col min="3" max="3" width="9.8515625" style="71" customWidth="1"/>
    <col min="4" max="4" width="1.421875" style="71" customWidth="1"/>
    <col min="5" max="5" width="10.140625" style="71" customWidth="1"/>
    <col min="6" max="6" width="1.421875" style="71" customWidth="1"/>
    <col min="7" max="7" width="9.8515625" style="71" customWidth="1"/>
    <col min="8" max="8" width="1.421875" style="71" customWidth="1"/>
    <col min="9" max="9" width="10.140625" style="101" customWidth="1"/>
    <col min="10" max="10" width="1.421875" style="101" customWidth="1"/>
    <col min="11" max="11" width="9.8515625" style="101" customWidth="1"/>
    <col min="12" max="12" width="1.421875" style="101" customWidth="1"/>
    <col min="13" max="13" width="10.140625" style="101" customWidth="1"/>
    <col min="14" max="14" width="1.421875" style="101" customWidth="1"/>
    <col min="15" max="16384" width="9.140625" style="71" customWidth="1"/>
  </cols>
  <sheetData>
    <row r="1" spans="1:256" ht="12.75">
      <c r="A1" s="483"/>
      <c r="B1" s="485" t="s">
        <v>540</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c r="AN1" s="483"/>
      <c r="AO1" s="483"/>
      <c r="AP1" s="483"/>
      <c r="AQ1" s="483"/>
      <c r="AR1" s="483"/>
      <c r="AS1" s="483"/>
      <c r="AT1" s="483"/>
      <c r="AU1" s="483"/>
      <c r="AV1" s="483"/>
      <c r="AW1" s="483"/>
      <c r="AX1" s="483"/>
      <c r="AY1" s="483"/>
      <c r="AZ1" s="483"/>
      <c r="BA1" s="483"/>
      <c r="BB1" s="483"/>
      <c r="BC1" s="483"/>
      <c r="BD1" s="483"/>
      <c r="BE1" s="483"/>
      <c r="BF1" s="483"/>
      <c r="BG1" s="483"/>
      <c r="BH1" s="483"/>
      <c r="BI1" s="483"/>
      <c r="BJ1" s="483"/>
      <c r="BK1" s="483"/>
      <c r="BL1" s="483"/>
      <c r="BM1" s="483"/>
      <c r="BN1" s="483"/>
      <c r="BO1" s="483"/>
      <c r="BP1" s="483"/>
      <c r="BQ1" s="483"/>
      <c r="BR1" s="483"/>
      <c r="BS1" s="483"/>
      <c r="BT1" s="483"/>
      <c r="BU1" s="483"/>
      <c r="BV1" s="483"/>
      <c r="BW1" s="483"/>
      <c r="BX1" s="483"/>
      <c r="BY1" s="483"/>
      <c r="BZ1" s="483"/>
      <c r="CA1" s="483"/>
      <c r="CB1" s="483"/>
      <c r="CC1" s="483"/>
      <c r="CD1" s="483"/>
      <c r="CE1" s="483"/>
      <c r="CF1" s="483"/>
      <c r="CG1" s="483"/>
      <c r="CH1" s="483"/>
      <c r="CI1" s="483"/>
      <c r="CJ1" s="483"/>
      <c r="CK1" s="483"/>
      <c r="CL1" s="483"/>
      <c r="CM1" s="483"/>
      <c r="CN1" s="483"/>
      <c r="CO1" s="483"/>
      <c r="CP1" s="483"/>
      <c r="CQ1" s="483"/>
      <c r="CR1" s="483"/>
      <c r="CS1" s="483"/>
      <c r="CT1" s="483"/>
      <c r="CU1" s="483"/>
      <c r="CV1" s="483"/>
      <c r="CW1" s="483"/>
      <c r="CX1" s="483"/>
      <c r="CY1" s="483"/>
      <c r="CZ1" s="483"/>
      <c r="DA1" s="483"/>
      <c r="DB1" s="483"/>
      <c r="DC1" s="483"/>
      <c r="DD1" s="483"/>
      <c r="DE1" s="483"/>
      <c r="DF1" s="483"/>
      <c r="DG1" s="483"/>
      <c r="DH1" s="483"/>
      <c r="DI1" s="483"/>
      <c r="DJ1" s="483"/>
      <c r="DK1" s="483"/>
      <c r="DL1" s="483"/>
      <c r="DM1" s="483"/>
      <c r="DN1" s="483"/>
      <c r="DO1" s="483"/>
      <c r="DP1" s="483"/>
      <c r="DQ1" s="483"/>
      <c r="DR1" s="483"/>
      <c r="DS1" s="483"/>
      <c r="DT1" s="483"/>
      <c r="DU1" s="483"/>
      <c r="DV1" s="483"/>
      <c r="DW1" s="483"/>
      <c r="DX1" s="483"/>
      <c r="DY1" s="483"/>
      <c r="DZ1" s="483"/>
      <c r="EA1" s="483"/>
      <c r="EB1" s="483"/>
      <c r="EC1" s="483"/>
      <c r="ED1" s="483"/>
      <c r="EE1" s="483"/>
      <c r="EF1" s="483"/>
      <c r="EG1" s="483"/>
      <c r="EH1" s="483"/>
      <c r="EI1" s="483"/>
      <c r="EJ1" s="483"/>
      <c r="EK1" s="483"/>
      <c r="EL1" s="483"/>
      <c r="EM1" s="483"/>
      <c r="EN1" s="483"/>
      <c r="EO1" s="483"/>
      <c r="EP1" s="483"/>
      <c r="EQ1" s="483"/>
      <c r="ER1" s="483"/>
      <c r="ES1" s="483"/>
      <c r="ET1" s="483"/>
      <c r="EU1" s="483"/>
      <c r="EV1" s="483"/>
      <c r="EW1" s="483"/>
      <c r="EX1" s="483"/>
      <c r="EY1" s="483"/>
      <c r="EZ1" s="483"/>
      <c r="FA1" s="483"/>
      <c r="FB1" s="483"/>
      <c r="FC1" s="483"/>
      <c r="FD1" s="483"/>
      <c r="FE1" s="483"/>
      <c r="FF1" s="483"/>
      <c r="FG1" s="483"/>
      <c r="FH1" s="483"/>
      <c r="FI1" s="483"/>
      <c r="FJ1" s="483"/>
      <c r="FK1" s="483"/>
      <c r="FL1" s="483"/>
      <c r="FM1" s="483"/>
      <c r="FN1" s="483"/>
      <c r="FO1" s="483"/>
      <c r="FP1" s="483"/>
      <c r="FQ1" s="483"/>
      <c r="FR1" s="483"/>
      <c r="FS1" s="483"/>
      <c r="FT1" s="483"/>
      <c r="FU1" s="483"/>
      <c r="FV1" s="483"/>
      <c r="FW1" s="483"/>
      <c r="FX1" s="483"/>
      <c r="FY1" s="483"/>
      <c r="FZ1" s="483"/>
      <c r="GA1" s="483"/>
      <c r="GB1" s="483"/>
      <c r="GC1" s="483"/>
      <c r="GD1" s="483"/>
      <c r="GE1" s="483"/>
      <c r="GF1" s="483"/>
      <c r="GG1" s="483"/>
      <c r="GH1" s="483"/>
      <c r="GI1" s="483"/>
      <c r="GJ1" s="483"/>
      <c r="GK1" s="483"/>
      <c r="GL1" s="483"/>
      <c r="GM1" s="483"/>
      <c r="GN1" s="483"/>
      <c r="GO1" s="483"/>
      <c r="GP1" s="483"/>
      <c r="GQ1" s="483"/>
      <c r="GR1" s="483"/>
      <c r="GS1" s="483"/>
      <c r="GT1" s="483"/>
      <c r="GU1" s="483"/>
      <c r="GV1" s="483"/>
      <c r="GW1" s="483"/>
      <c r="GX1" s="483"/>
      <c r="GY1" s="483"/>
      <c r="GZ1" s="483"/>
      <c r="HA1" s="483"/>
      <c r="HB1" s="483"/>
      <c r="HC1" s="483"/>
      <c r="HD1" s="483"/>
      <c r="HE1" s="483"/>
      <c r="HF1" s="483"/>
      <c r="HG1" s="483"/>
      <c r="HH1" s="483"/>
      <c r="HI1" s="483"/>
      <c r="HJ1" s="483"/>
      <c r="HK1" s="483"/>
      <c r="HL1" s="483"/>
      <c r="HM1" s="483"/>
      <c r="HN1" s="483"/>
      <c r="HO1" s="483"/>
      <c r="HP1" s="483"/>
      <c r="HQ1" s="483"/>
      <c r="HR1" s="483"/>
      <c r="HS1" s="483"/>
      <c r="HT1" s="483"/>
      <c r="HU1" s="483"/>
      <c r="HV1" s="483"/>
      <c r="HW1" s="483"/>
      <c r="HX1" s="483"/>
      <c r="HY1" s="483"/>
      <c r="HZ1" s="483"/>
      <c r="IA1" s="483"/>
      <c r="IB1" s="483"/>
      <c r="IC1" s="483"/>
      <c r="ID1" s="483"/>
      <c r="IE1" s="483"/>
      <c r="IF1" s="483"/>
      <c r="IG1" s="483"/>
      <c r="IH1" s="483"/>
      <c r="II1" s="483"/>
      <c r="IJ1" s="483"/>
      <c r="IK1" s="483"/>
      <c r="IL1" s="483"/>
      <c r="IM1" s="483"/>
      <c r="IN1" s="483"/>
      <c r="IO1" s="483"/>
      <c r="IP1" s="483"/>
      <c r="IQ1" s="483"/>
      <c r="IR1" s="483"/>
      <c r="IS1" s="483"/>
      <c r="IT1" s="483"/>
      <c r="IU1" s="483"/>
      <c r="IV1" s="483"/>
    </row>
    <row r="3" spans="2:14" ht="12.75">
      <c r="B3" s="72"/>
      <c r="C3" s="602" t="s">
        <v>0</v>
      </c>
      <c r="D3" s="603"/>
      <c r="E3" s="603"/>
      <c r="F3" s="604"/>
      <c r="G3" s="602" t="s">
        <v>1</v>
      </c>
      <c r="H3" s="603"/>
      <c r="I3" s="603"/>
      <c r="J3" s="604"/>
      <c r="K3" s="602" t="s">
        <v>15</v>
      </c>
      <c r="L3" s="603"/>
      <c r="M3" s="603"/>
      <c r="N3" s="605"/>
    </row>
    <row r="4" spans="2:14" ht="18" customHeight="1">
      <c r="B4" s="73" t="s">
        <v>51</v>
      </c>
      <c r="C4" s="606" t="s">
        <v>3</v>
      </c>
      <c r="D4" s="607"/>
      <c r="E4" s="608" t="s">
        <v>52</v>
      </c>
      <c r="F4" s="609"/>
      <c r="G4" s="606" t="s">
        <v>3</v>
      </c>
      <c r="H4" s="607"/>
      <c r="I4" s="608" t="s">
        <v>52</v>
      </c>
      <c r="J4" s="609"/>
      <c r="K4" s="606" t="s">
        <v>3</v>
      </c>
      <c r="L4" s="607"/>
      <c r="M4" s="608" t="s">
        <v>52</v>
      </c>
      <c r="N4" s="609"/>
    </row>
    <row r="5" spans="2:14" ht="15.75" customHeight="1">
      <c r="B5" s="74">
        <v>0</v>
      </c>
      <c r="C5" s="75">
        <v>265628</v>
      </c>
      <c r="D5" s="76"/>
      <c r="E5" s="77">
        <v>0.5383700214636202</v>
      </c>
      <c r="F5" s="78"/>
      <c r="G5" s="75">
        <v>327765</v>
      </c>
      <c r="H5" s="76"/>
      <c r="I5" s="77">
        <v>0.5797815415911202</v>
      </c>
      <c r="J5" s="79"/>
      <c r="K5" s="80">
        <v>356827</v>
      </c>
      <c r="L5" s="81"/>
      <c r="M5" s="82">
        <v>0.5707524308726829</v>
      </c>
      <c r="N5" s="83"/>
    </row>
    <row r="6" spans="2:14" ht="15.75" customHeight="1">
      <c r="B6" s="84" t="s">
        <v>53</v>
      </c>
      <c r="C6" s="85">
        <v>15010</v>
      </c>
      <c r="D6" s="86"/>
      <c r="E6" s="87">
        <v>0.03042199625856062</v>
      </c>
      <c r="F6" s="88"/>
      <c r="G6" s="85">
        <v>14355</v>
      </c>
      <c r="H6" s="86"/>
      <c r="I6" s="87">
        <v>0.02539247335603414</v>
      </c>
      <c r="J6" s="89"/>
      <c r="K6" s="80">
        <v>14186</v>
      </c>
      <c r="L6" s="81"/>
      <c r="M6" s="82">
        <v>0.022690810909375914</v>
      </c>
      <c r="N6" s="83"/>
    </row>
    <row r="7" spans="2:14" ht="15.75" customHeight="1">
      <c r="B7" s="84" t="s">
        <v>54</v>
      </c>
      <c r="C7" s="85">
        <v>17128</v>
      </c>
      <c r="D7" s="86"/>
      <c r="E7" s="87">
        <v>0.03471472031423226</v>
      </c>
      <c r="F7" s="88"/>
      <c r="G7" s="85">
        <v>15488</v>
      </c>
      <c r="H7" s="86"/>
      <c r="I7" s="87">
        <v>0.027396630256931852</v>
      </c>
      <c r="J7" s="89"/>
      <c r="K7" s="80">
        <v>15468</v>
      </c>
      <c r="L7" s="81"/>
      <c r="M7" s="82">
        <v>0.024741397373905728</v>
      </c>
      <c r="N7" s="83"/>
    </row>
    <row r="8" spans="2:14" ht="15.75" customHeight="1">
      <c r="B8" s="84" t="s">
        <v>55</v>
      </c>
      <c r="C8" s="85">
        <v>10363</v>
      </c>
      <c r="D8" s="86"/>
      <c r="E8" s="87">
        <v>0.021003540787972265</v>
      </c>
      <c r="F8" s="88"/>
      <c r="G8" s="85">
        <v>11810</v>
      </c>
      <c r="H8" s="86"/>
      <c r="I8" s="87">
        <v>0.02089063812851015</v>
      </c>
      <c r="J8" s="89"/>
      <c r="K8" s="80">
        <v>11002</v>
      </c>
      <c r="L8" s="81"/>
      <c r="M8" s="82">
        <v>0.017597934697938376</v>
      </c>
      <c r="N8" s="83"/>
    </row>
    <row r="9" spans="2:14" ht="15.75" customHeight="1">
      <c r="B9" s="84" t="s">
        <v>56</v>
      </c>
      <c r="C9" s="85">
        <v>11284</v>
      </c>
      <c r="D9" s="86"/>
      <c r="E9" s="87">
        <v>0.02287020691416376</v>
      </c>
      <c r="F9" s="88"/>
      <c r="G9" s="85">
        <v>15861</v>
      </c>
      <c r="H9" s="86"/>
      <c r="I9" s="87">
        <v>0.028056427718568963</v>
      </c>
      <c r="J9" s="89"/>
      <c r="K9" s="80">
        <v>13697</v>
      </c>
      <c r="L9" s="81"/>
      <c r="M9" s="82">
        <v>0.021908644933435917</v>
      </c>
      <c r="N9" s="83"/>
    </row>
    <row r="10" spans="2:14" ht="15.75" customHeight="1">
      <c r="B10" s="84" t="s">
        <v>57</v>
      </c>
      <c r="C10" s="85">
        <v>32133</v>
      </c>
      <c r="D10" s="86"/>
      <c r="E10" s="87">
        <v>0.06512658266331302</v>
      </c>
      <c r="F10" s="88"/>
      <c r="G10" s="85">
        <v>32861</v>
      </c>
      <c r="H10" s="86"/>
      <c r="I10" s="87">
        <v>0.058127625702029805</v>
      </c>
      <c r="J10" s="89"/>
      <c r="K10" s="80">
        <v>39371</v>
      </c>
      <c r="L10" s="81"/>
      <c r="M10" s="82">
        <v>0.06297475795242063</v>
      </c>
      <c r="N10" s="83"/>
    </row>
    <row r="11" spans="2:14" ht="15.75" customHeight="1">
      <c r="B11" s="84" t="s">
        <v>58</v>
      </c>
      <c r="C11" s="85">
        <v>28413</v>
      </c>
      <c r="D11" s="86"/>
      <c r="E11" s="87">
        <v>0.057586954010292</v>
      </c>
      <c r="F11" s="88"/>
      <c r="G11" s="85">
        <v>26685</v>
      </c>
      <c r="H11" s="86"/>
      <c r="I11" s="87">
        <v>0.047202936364038384</v>
      </c>
      <c r="J11" s="89"/>
      <c r="K11" s="80">
        <v>33952</v>
      </c>
      <c r="L11" s="81"/>
      <c r="M11" s="82">
        <v>0.054306951360153045</v>
      </c>
      <c r="N11" s="83"/>
    </row>
    <row r="12" spans="2:14" ht="15.75" customHeight="1">
      <c r="B12" s="84" t="s">
        <v>59</v>
      </c>
      <c r="C12" s="85">
        <v>27515</v>
      </c>
      <c r="D12" s="86"/>
      <c r="E12" s="87">
        <v>0.05576690386770789</v>
      </c>
      <c r="F12" s="88"/>
      <c r="G12" s="85">
        <v>26849</v>
      </c>
      <c r="H12" s="86"/>
      <c r="I12" s="87">
        <v>0.04749303497987883</v>
      </c>
      <c r="J12" s="89"/>
      <c r="K12" s="80">
        <v>32978</v>
      </c>
      <c r="L12" s="81"/>
      <c r="M12" s="82">
        <v>0.05274901749396581</v>
      </c>
      <c r="N12" s="83"/>
    </row>
    <row r="13" spans="2:14" ht="15.75" customHeight="1">
      <c r="B13" s="84" t="s">
        <v>60</v>
      </c>
      <c r="C13" s="85">
        <v>62701</v>
      </c>
      <c r="D13" s="86"/>
      <c r="E13" s="87">
        <v>0.12708125165942769</v>
      </c>
      <c r="F13" s="88"/>
      <c r="G13" s="85">
        <v>68975</v>
      </c>
      <c r="H13" s="86"/>
      <c r="I13" s="87">
        <v>0.1220094635828948</v>
      </c>
      <c r="J13" s="89"/>
      <c r="K13" s="80">
        <v>80035</v>
      </c>
      <c r="L13" s="81"/>
      <c r="M13" s="82">
        <v>0.12801769710502617</v>
      </c>
      <c r="N13" s="83"/>
    </row>
    <row r="14" spans="2:14" ht="15.75" customHeight="1">
      <c r="B14" s="90" t="s">
        <v>61</v>
      </c>
      <c r="C14" s="91">
        <v>23218</v>
      </c>
      <c r="D14" s="92"/>
      <c r="E14" s="93">
        <v>0.04705782206071023</v>
      </c>
      <c r="F14" s="94"/>
      <c r="G14" s="91">
        <v>24676</v>
      </c>
      <c r="H14" s="92"/>
      <c r="I14" s="93">
        <v>0.043649228319992926</v>
      </c>
      <c r="J14" s="95"/>
      <c r="K14" s="96">
        <v>27671</v>
      </c>
      <c r="L14" s="97"/>
      <c r="M14" s="98">
        <v>0.04426035730109551</v>
      </c>
      <c r="N14" s="99"/>
    </row>
    <row r="15" spans="9:12" ht="12.75">
      <c r="I15" s="100"/>
      <c r="J15" s="100"/>
      <c r="K15" s="100"/>
      <c r="L15" s="100"/>
    </row>
    <row r="16" spans="2:12" ht="13.5">
      <c r="B16" s="484" t="s">
        <v>542</v>
      </c>
      <c r="I16" s="100"/>
      <c r="J16" s="100"/>
      <c r="K16" s="100"/>
      <c r="L16" s="100"/>
    </row>
    <row r="17" spans="2:10" ht="12.75">
      <c r="B17" s="482" t="s">
        <v>541</v>
      </c>
      <c r="G17" s="102"/>
      <c r="H17" s="102"/>
      <c r="I17" s="103"/>
      <c r="J17" s="103"/>
    </row>
    <row r="18" spans="7:12" ht="12.75">
      <c r="G18" s="102"/>
      <c r="H18" s="102"/>
      <c r="I18" s="100"/>
      <c r="J18" s="100"/>
      <c r="K18" s="100"/>
      <c r="L18" s="100"/>
    </row>
    <row r="19" spans="7:10" ht="12.75">
      <c r="G19" s="102"/>
      <c r="H19" s="102"/>
      <c r="I19" s="100"/>
      <c r="J19" s="100"/>
    </row>
    <row r="20" spans="7:12" ht="12.75">
      <c r="G20" s="102"/>
      <c r="H20" s="102"/>
      <c r="I20" s="100"/>
      <c r="J20" s="100"/>
      <c r="K20" s="100"/>
      <c r="L20" s="100"/>
    </row>
    <row r="21" spans="9:10" ht="12.75">
      <c r="I21" s="100"/>
      <c r="J21" s="100"/>
    </row>
    <row r="22" spans="7:8" ht="12.75">
      <c r="G22" s="102"/>
      <c r="H22" s="102"/>
    </row>
    <row r="23" spans="9:10" ht="12.75">
      <c r="I23" s="100"/>
      <c r="J23" s="100"/>
    </row>
  </sheetData>
  <sheetProtection/>
  <mergeCells count="9">
    <mergeCell ref="C3:F3"/>
    <mergeCell ref="G3:J3"/>
    <mergeCell ref="K3:N3"/>
    <mergeCell ref="C4:D4"/>
    <mergeCell ref="E4:F4"/>
    <mergeCell ref="G4:H4"/>
    <mergeCell ref="I4:J4"/>
    <mergeCell ref="K4:L4"/>
    <mergeCell ref="M4:N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R14"/>
  <sheetViews>
    <sheetView showGridLines="0" zoomScalePageLayoutView="0" workbookViewId="0" topLeftCell="A1">
      <selection activeCell="A1" sqref="A1"/>
    </sheetView>
  </sheetViews>
  <sheetFormatPr defaultColWidth="9.140625" defaultRowHeight="12.75"/>
  <cols>
    <col min="1" max="1" width="9.140625" style="71" customWidth="1"/>
    <col min="2" max="2" width="20.28125" style="71" customWidth="1"/>
    <col min="3" max="3" width="2.00390625" style="71" customWidth="1"/>
    <col min="4" max="4" width="11.7109375" style="71" customWidth="1"/>
    <col min="5" max="5" width="15.28125" style="71" customWidth="1"/>
    <col min="6" max="6" width="14.8515625" style="71" bestFit="1" customWidth="1"/>
    <col min="7" max="7" width="11.7109375" style="71" customWidth="1"/>
    <col min="8" max="8" width="14.00390625" style="71" bestFit="1" customWidth="1"/>
    <col min="9" max="9" width="14.8515625" style="71" bestFit="1" customWidth="1"/>
    <col min="10" max="10" width="11.7109375" style="71" bestFit="1" customWidth="1"/>
    <col min="11" max="11" width="14.00390625" style="71" bestFit="1" customWidth="1"/>
    <col min="12" max="12" width="14.8515625" style="71" bestFit="1" customWidth="1"/>
    <col min="13" max="13" width="6.8515625" style="71" customWidth="1"/>
    <col min="14" max="14" width="25.421875" style="71" bestFit="1" customWidth="1"/>
    <col min="15" max="18" width="14.7109375" style="71" customWidth="1"/>
    <col min="19" max="16384" width="9.140625" style="71" customWidth="1"/>
  </cols>
  <sheetData>
    <row r="1" ht="15.75">
      <c r="B1" s="213" t="s">
        <v>543</v>
      </c>
    </row>
    <row r="3" spans="2:12" ht="16.5" customHeight="1">
      <c r="B3" s="130"/>
      <c r="C3" s="131"/>
      <c r="D3" s="610" t="s">
        <v>0</v>
      </c>
      <c r="E3" s="610"/>
      <c r="F3" s="611"/>
      <c r="G3" s="612" t="s">
        <v>1</v>
      </c>
      <c r="H3" s="610"/>
      <c r="I3" s="611"/>
      <c r="J3" s="610" t="s">
        <v>15</v>
      </c>
      <c r="K3" s="610"/>
      <c r="L3" s="611"/>
    </row>
    <row r="4" spans="2:12" ht="20.25" customHeight="1">
      <c r="B4" s="613" t="s">
        <v>70</v>
      </c>
      <c r="C4" s="614"/>
      <c r="D4" s="132" t="s">
        <v>3</v>
      </c>
      <c r="E4" s="132" t="s">
        <v>71</v>
      </c>
      <c r="F4" s="133" t="s">
        <v>51</v>
      </c>
      <c r="G4" s="134" t="s">
        <v>3</v>
      </c>
      <c r="H4" s="132" t="s">
        <v>71</v>
      </c>
      <c r="I4" s="133" t="s">
        <v>51</v>
      </c>
      <c r="J4" s="132" t="s">
        <v>3</v>
      </c>
      <c r="K4" s="132" t="s">
        <v>71</v>
      </c>
      <c r="L4" s="135" t="s">
        <v>51</v>
      </c>
    </row>
    <row r="5" spans="2:12" ht="21" customHeight="1">
      <c r="B5" s="136" t="s">
        <v>72</v>
      </c>
      <c r="C5" s="137"/>
      <c r="D5" s="138">
        <v>10689</v>
      </c>
      <c r="E5" s="139">
        <v>0.18630065359477124</v>
      </c>
      <c r="F5" s="140">
        <v>30470446.1724</v>
      </c>
      <c r="G5" s="138">
        <v>15674</v>
      </c>
      <c r="H5" s="141">
        <v>0.1976295549111083</v>
      </c>
      <c r="I5" s="140">
        <v>45597427.098</v>
      </c>
      <c r="J5" s="142">
        <v>14967</v>
      </c>
      <c r="K5" s="143">
        <v>0.14190630599880535</v>
      </c>
      <c r="L5" s="144">
        <v>35777805.654</v>
      </c>
    </row>
    <row r="6" spans="2:13" ht="21" customHeight="1">
      <c r="B6" s="145" t="s">
        <v>73</v>
      </c>
      <c r="C6" s="146"/>
      <c r="D6" s="147">
        <v>1728</v>
      </c>
      <c r="E6" s="139">
        <v>0.03011764705882353</v>
      </c>
      <c r="F6" s="148">
        <v>26079115.053</v>
      </c>
      <c r="G6" s="147">
        <v>2314</v>
      </c>
      <c r="H6" s="141">
        <v>0.029176648594124322</v>
      </c>
      <c r="I6" s="149">
        <v>9261664.7837</v>
      </c>
      <c r="J6" s="150">
        <v>3487</v>
      </c>
      <c r="K6" s="151">
        <v>0.033061220619886034</v>
      </c>
      <c r="L6" s="152">
        <v>32031276.8932</v>
      </c>
      <c r="M6" s="153"/>
    </row>
    <row r="7" spans="2:12" ht="21" customHeight="1">
      <c r="B7" s="145" t="s">
        <v>74</v>
      </c>
      <c r="C7" s="146"/>
      <c r="D7" s="147">
        <v>5854</v>
      </c>
      <c r="E7" s="139">
        <v>0.10203050108932461</v>
      </c>
      <c r="F7" s="148">
        <v>101686329.42</v>
      </c>
      <c r="G7" s="147">
        <v>7967</v>
      </c>
      <c r="H7" s="141">
        <v>0.10045391501702182</v>
      </c>
      <c r="I7" s="148">
        <v>180485530.3166</v>
      </c>
      <c r="J7" s="150">
        <v>8265</v>
      </c>
      <c r="K7" s="151">
        <v>0.0783627727052934</v>
      </c>
      <c r="L7" s="152">
        <v>60877200.80199999</v>
      </c>
    </row>
    <row r="8" spans="2:12" ht="21" customHeight="1">
      <c r="B8" s="145" t="s">
        <v>29</v>
      </c>
      <c r="C8" s="146"/>
      <c r="D8" s="147">
        <v>19441</v>
      </c>
      <c r="E8" s="139">
        <v>0.3388409586056645</v>
      </c>
      <c r="F8" s="148">
        <v>42448159.6352</v>
      </c>
      <c r="G8" s="147">
        <v>29966</v>
      </c>
      <c r="H8" s="141">
        <v>0.37783381666876814</v>
      </c>
      <c r="I8" s="148">
        <v>69543230.7338</v>
      </c>
      <c r="J8" s="150">
        <v>25558</v>
      </c>
      <c r="K8" s="151">
        <v>0.24232253415630836</v>
      </c>
      <c r="L8" s="152">
        <v>60606653.1946</v>
      </c>
    </row>
    <row r="9" spans="2:12" ht="21" customHeight="1">
      <c r="B9" s="145" t="s">
        <v>75</v>
      </c>
      <c r="C9" s="146"/>
      <c r="D9" s="147">
        <v>3355</v>
      </c>
      <c r="E9" s="139">
        <v>0.058474945533769064</v>
      </c>
      <c r="F9" s="148">
        <v>15021245.766800001</v>
      </c>
      <c r="G9" s="147">
        <v>2545</v>
      </c>
      <c r="H9" s="141">
        <v>0.03208926995334763</v>
      </c>
      <c r="I9" s="148">
        <v>8611196.0627</v>
      </c>
      <c r="J9" s="150">
        <v>2623</v>
      </c>
      <c r="K9" s="151">
        <v>0.024869395378824512</v>
      </c>
      <c r="L9" s="152">
        <v>10768787.501699999</v>
      </c>
    </row>
    <row r="10" spans="2:12" ht="21" customHeight="1">
      <c r="B10" s="145" t="s">
        <v>76</v>
      </c>
      <c r="C10" s="146"/>
      <c r="D10" s="147">
        <v>1782</v>
      </c>
      <c r="E10" s="139">
        <v>0.031058823529411764</v>
      </c>
      <c r="F10" s="148">
        <v>1234008.649</v>
      </c>
      <c r="G10" s="147">
        <v>3862</v>
      </c>
      <c r="H10" s="141">
        <v>0.04869499432606229</v>
      </c>
      <c r="I10" s="148">
        <v>848245.7351</v>
      </c>
      <c r="J10" s="150">
        <v>4632</v>
      </c>
      <c r="K10" s="151">
        <v>0.04391728532013539</v>
      </c>
      <c r="L10" s="152">
        <v>1184975.3328</v>
      </c>
    </row>
    <row r="11" spans="2:18" ht="21" customHeight="1">
      <c r="B11" s="154" t="s">
        <v>77</v>
      </c>
      <c r="C11" s="155"/>
      <c r="D11" s="156">
        <v>14526</v>
      </c>
      <c r="E11" s="157">
        <v>0.2531764705882353</v>
      </c>
      <c r="F11" s="158">
        <v>208890051.2257</v>
      </c>
      <c r="G11" s="156">
        <v>16982</v>
      </c>
      <c r="H11" s="159">
        <v>0.21412180052956753</v>
      </c>
      <c r="I11" s="158">
        <v>119365764.626</v>
      </c>
      <c r="J11" s="160">
        <v>45939</v>
      </c>
      <c r="K11" s="161">
        <v>0.4355604858207469</v>
      </c>
      <c r="L11" s="162">
        <v>144460963.0142</v>
      </c>
      <c r="M11" s="163"/>
      <c r="N11" s="163"/>
      <c r="O11" s="164"/>
      <c r="P11" s="164"/>
      <c r="Q11" s="164"/>
      <c r="R11" s="164"/>
    </row>
    <row r="12" spans="2:18" ht="29.25" customHeight="1">
      <c r="B12" s="615" t="s">
        <v>78</v>
      </c>
      <c r="C12" s="616"/>
      <c r="D12" s="165">
        <v>57375</v>
      </c>
      <c r="E12" s="166"/>
      <c r="F12" s="167">
        <v>425829355.92209995</v>
      </c>
      <c r="G12" s="165">
        <v>79310</v>
      </c>
      <c r="H12" s="166"/>
      <c r="I12" s="167">
        <v>433713059.35589993</v>
      </c>
      <c r="J12" s="168">
        <v>105471</v>
      </c>
      <c r="K12" s="169"/>
      <c r="L12" s="170">
        <v>345707662.3925</v>
      </c>
      <c r="M12" s="171"/>
      <c r="N12" s="171"/>
      <c r="O12" s="172"/>
      <c r="P12" s="172"/>
      <c r="Q12" s="172"/>
      <c r="R12" s="172"/>
    </row>
    <row r="14" ht="13.5">
      <c r="B14" s="484" t="s">
        <v>544</v>
      </c>
    </row>
  </sheetData>
  <sheetProtection/>
  <mergeCells count="5">
    <mergeCell ref="D3:F3"/>
    <mergeCell ref="G3:I3"/>
    <mergeCell ref="J3:L3"/>
    <mergeCell ref="B4:C4"/>
    <mergeCell ref="B12:C12"/>
  </mergeCells>
  <printOptions/>
  <pageMargins left="0.75" right="0.75" top="1" bottom="1" header="0.5" footer="0.5"/>
  <pageSetup horizontalDpi="1200" verticalDpi="12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B1:H15"/>
  <sheetViews>
    <sheetView zoomScalePageLayoutView="0" workbookViewId="0" topLeftCell="A1">
      <selection activeCell="A1" sqref="A1"/>
    </sheetView>
  </sheetViews>
  <sheetFormatPr defaultColWidth="9.140625" defaultRowHeight="12.75"/>
  <cols>
    <col min="1" max="1" width="9.140625" style="52" customWidth="1"/>
    <col min="2" max="2" width="25.140625" style="70" customWidth="1"/>
    <col min="3" max="3" width="13.00390625" style="70" customWidth="1"/>
    <col min="4" max="4" width="13.7109375" style="70" customWidth="1"/>
    <col min="5" max="5" width="13.00390625" style="52" customWidth="1"/>
    <col min="6" max="6" width="14.421875" style="52" customWidth="1"/>
    <col min="7" max="7" width="13.140625" style="52" customWidth="1"/>
    <col min="8" max="8" width="14.7109375" style="52" customWidth="1"/>
    <col min="9" max="16384" width="9.140625" style="52" customWidth="1"/>
  </cols>
  <sheetData>
    <row r="1" ht="16.5">
      <c r="B1" s="310" t="s">
        <v>545</v>
      </c>
    </row>
    <row r="3" spans="2:8" ht="15.75">
      <c r="B3" s="173"/>
      <c r="C3" s="617" t="s">
        <v>0</v>
      </c>
      <c r="D3" s="618"/>
      <c r="E3" s="617" t="s">
        <v>1</v>
      </c>
      <c r="F3" s="618"/>
      <c r="G3" s="617" t="s">
        <v>15</v>
      </c>
      <c r="H3" s="618"/>
    </row>
    <row r="4" spans="2:8" ht="0.75" customHeight="1">
      <c r="B4" s="174"/>
      <c r="C4" s="175"/>
      <c r="D4" s="176"/>
      <c r="E4" s="175"/>
      <c r="F4" s="176"/>
      <c r="G4" s="175"/>
      <c r="H4" s="176"/>
    </row>
    <row r="5" spans="2:8" ht="21.75" customHeight="1">
      <c r="B5" s="177" t="s">
        <v>79</v>
      </c>
      <c r="C5" s="178" t="s">
        <v>3</v>
      </c>
      <c r="D5" s="179" t="s">
        <v>80</v>
      </c>
      <c r="E5" s="178" t="s">
        <v>3</v>
      </c>
      <c r="F5" s="179" t="s">
        <v>80</v>
      </c>
      <c r="G5" s="178" t="s">
        <v>3</v>
      </c>
      <c r="H5" s="179" t="s">
        <v>80</v>
      </c>
    </row>
    <row r="6" spans="2:8" ht="21.75" customHeight="1">
      <c r="B6" s="180" t="s">
        <v>81</v>
      </c>
      <c r="C6" s="181">
        <v>195193</v>
      </c>
      <c r="D6" s="182">
        <v>0.5036250954651474</v>
      </c>
      <c r="E6" s="181">
        <v>202290</v>
      </c>
      <c r="F6" s="182">
        <v>0.43833627666605274</v>
      </c>
      <c r="G6" s="183">
        <v>198914</v>
      </c>
      <c r="H6" s="184">
        <v>0.45352546198657073</v>
      </c>
    </row>
    <row r="7" spans="2:8" ht="21.75" customHeight="1">
      <c r="B7" s="185" t="s">
        <v>82</v>
      </c>
      <c r="C7" s="181">
        <v>53755</v>
      </c>
      <c r="D7" s="186">
        <v>0.13869537845480628</v>
      </c>
      <c r="E7" s="181">
        <v>59129</v>
      </c>
      <c r="F7" s="186">
        <v>0.12812489842793529</v>
      </c>
      <c r="G7" s="183">
        <v>44852</v>
      </c>
      <c r="H7" s="184">
        <v>0.10226290769388616</v>
      </c>
    </row>
    <row r="8" spans="2:8" ht="21.75" customHeight="1">
      <c r="B8" s="185" t="s">
        <v>83</v>
      </c>
      <c r="C8" s="181">
        <v>40606</v>
      </c>
      <c r="D8" s="186">
        <v>0.10476912915144385</v>
      </c>
      <c r="E8" s="181">
        <v>55592</v>
      </c>
      <c r="F8" s="186">
        <v>0.12046067671372387</v>
      </c>
      <c r="G8" s="183">
        <v>48592</v>
      </c>
      <c r="H8" s="184">
        <v>0.11079013668646473</v>
      </c>
    </row>
    <row r="9" spans="2:8" ht="21.75" customHeight="1">
      <c r="B9" s="185" t="s">
        <v>84</v>
      </c>
      <c r="C9" s="181">
        <v>40825</v>
      </c>
      <c r="D9" s="186">
        <v>0.10533417961896506</v>
      </c>
      <c r="E9" s="181">
        <v>77211</v>
      </c>
      <c r="F9" s="186">
        <v>0.16730625467231497</v>
      </c>
      <c r="G9" s="183">
        <v>84075</v>
      </c>
      <c r="H9" s="184">
        <v>0.19169165175161595</v>
      </c>
    </row>
    <row r="10" spans="2:8" ht="21.75" customHeight="1">
      <c r="B10" s="187" t="s">
        <v>85</v>
      </c>
      <c r="C10" s="181">
        <v>57197</v>
      </c>
      <c r="D10" s="186">
        <v>0.14757621730963733</v>
      </c>
      <c r="E10" s="181">
        <v>67273</v>
      </c>
      <c r="F10" s="186">
        <v>0.14577189351997313</v>
      </c>
      <c r="G10" s="183">
        <v>62162</v>
      </c>
      <c r="H10" s="184">
        <v>0.1417298418814624</v>
      </c>
    </row>
    <row r="11" spans="2:8" ht="31.5">
      <c r="B11" s="188" t="s">
        <v>86</v>
      </c>
      <c r="C11" s="189">
        <v>387576</v>
      </c>
      <c r="D11" s="190"/>
      <c r="E11" s="189">
        <v>461495</v>
      </c>
      <c r="F11" s="190"/>
      <c r="G11" s="191">
        <v>438595</v>
      </c>
      <c r="H11" s="192"/>
    </row>
    <row r="12" ht="15.75">
      <c r="D12" s="193"/>
    </row>
    <row r="13" spans="2:4" ht="15.75">
      <c r="B13" s="484" t="s">
        <v>546</v>
      </c>
      <c r="D13" s="193"/>
    </row>
    <row r="14" ht="15.75">
      <c r="D14" s="193"/>
    </row>
    <row r="15" ht="15.75">
      <c r="D15" s="193"/>
    </row>
  </sheetData>
  <sheetProtection/>
  <mergeCells count="3">
    <mergeCell ref="C3:D3"/>
    <mergeCell ref="E3:F3"/>
    <mergeCell ref="G3:H3"/>
  </mergeCells>
  <printOptions/>
  <pageMargins left="0.75" right="0.75" top="1" bottom="1" header="0.5" footer="0.5"/>
  <pageSetup fitToHeight="1" fitToWidth="1" horizontalDpi="1200" verticalDpi="1200" orientation="landscape" scale="47" r:id="rId1"/>
</worksheet>
</file>

<file path=xl/worksheets/sheet8.xml><?xml version="1.0" encoding="utf-8"?>
<worksheet xmlns="http://schemas.openxmlformats.org/spreadsheetml/2006/main" xmlns:r="http://schemas.openxmlformats.org/officeDocument/2006/relationships">
  <dimension ref="B1:I25"/>
  <sheetViews>
    <sheetView zoomScale="115" zoomScaleNormal="115" zoomScalePageLayoutView="0" workbookViewId="0" topLeftCell="A1">
      <selection activeCell="A1" sqref="A1"/>
    </sheetView>
  </sheetViews>
  <sheetFormatPr defaultColWidth="9.140625" defaultRowHeight="12.75"/>
  <cols>
    <col min="1" max="1" width="9.140625" style="71" customWidth="1"/>
    <col min="2" max="2" width="14.57421875" style="71" customWidth="1"/>
    <col min="3" max="3" width="12.28125" style="71" customWidth="1"/>
    <col min="4" max="4" width="11.421875" style="71" bestFit="1" customWidth="1"/>
    <col min="5" max="5" width="12.28125" style="71" customWidth="1"/>
    <col min="6" max="6" width="11.421875" style="101" bestFit="1" customWidth="1"/>
    <col min="7" max="7" width="12.421875" style="101" customWidth="1"/>
    <col min="8" max="8" width="11.421875" style="101" bestFit="1" customWidth="1"/>
    <col min="9" max="9" width="8.57421875" style="101" customWidth="1"/>
    <col min="10" max="10" width="14.140625" style="71" customWidth="1"/>
    <col min="11" max="16384" width="9.140625" style="71" customWidth="1"/>
  </cols>
  <sheetData>
    <row r="1" ht="15.75">
      <c r="B1" s="486" t="s">
        <v>547</v>
      </c>
    </row>
    <row r="3" spans="2:9" ht="12.75">
      <c r="B3" s="621" t="s">
        <v>87</v>
      </c>
      <c r="C3" s="602" t="s">
        <v>0</v>
      </c>
      <c r="D3" s="623"/>
      <c r="E3" s="602" t="s">
        <v>1</v>
      </c>
      <c r="F3" s="623"/>
      <c r="G3" s="602" t="s">
        <v>15</v>
      </c>
      <c r="H3" s="623"/>
      <c r="I3" s="194"/>
    </row>
    <row r="4" spans="2:9" ht="15.75">
      <c r="B4" s="622"/>
      <c r="C4" s="195" t="s">
        <v>3</v>
      </c>
      <c r="D4" s="196" t="s">
        <v>88</v>
      </c>
      <c r="E4" s="195" t="s">
        <v>3</v>
      </c>
      <c r="F4" s="196" t="s">
        <v>88</v>
      </c>
      <c r="G4" s="195" t="s">
        <v>3</v>
      </c>
      <c r="H4" s="196" t="s">
        <v>88</v>
      </c>
      <c r="I4" s="194"/>
    </row>
    <row r="5" spans="2:9" ht="15.75" customHeight="1">
      <c r="B5" s="197" t="s">
        <v>89</v>
      </c>
      <c r="C5" s="198">
        <v>2567</v>
      </c>
      <c r="D5" s="199">
        <v>0.007474115742520061</v>
      </c>
      <c r="E5" s="198">
        <v>3171</v>
      </c>
      <c r="F5" s="199">
        <v>0.007391694541894428</v>
      </c>
      <c r="G5" s="200">
        <v>3013</v>
      </c>
      <c r="H5" s="201">
        <v>0.006556157086655294</v>
      </c>
      <c r="I5" s="194"/>
    </row>
    <row r="6" spans="2:9" ht="15.75" customHeight="1">
      <c r="B6" s="202" t="s">
        <v>90</v>
      </c>
      <c r="C6" s="198">
        <v>67998</v>
      </c>
      <c r="D6" s="203">
        <v>0.19798399776387968</v>
      </c>
      <c r="E6" s="198">
        <v>76306</v>
      </c>
      <c r="F6" s="203">
        <v>0.17787153696430028</v>
      </c>
      <c r="G6" s="200">
        <v>79770</v>
      </c>
      <c r="H6" s="201">
        <v>0.17357605403335305</v>
      </c>
      <c r="I6" s="194"/>
    </row>
    <row r="7" spans="2:9" ht="15.75" customHeight="1">
      <c r="B7" s="202" t="s">
        <v>91</v>
      </c>
      <c r="C7" s="198">
        <v>76068</v>
      </c>
      <c r="D7" s="203">
        <v>0.22148073093183326</v>
      </c>
      <c r="E7" s="198">
        <v>88810</v>
      </c>
      <c r="F7" s="203">
        <v>0.2070187298220259</v>
      </c>
      <c r="G7" s="200">
        <v>91197</v>
      </c>
      <c r="H7" s="201">
        <v>0.19844070953591197</v>
      </c>
      <c r="I7" s="194"/>
    </row>
    <row r="8" spans="2:9" ht="15.75" customHeight="1">
      <c r="B8" s="202" t="s">
        <v>92</v>
      </c>
      <c r="C8" s="198">
        <v>87809</v>
      </c>
      <c r="D8" s="203">
        <v>0.2556660028184433</v>
      </c>
      <c r="E8" s="198">
        <v>103116</v>
      </c>
      <c r="F8" s="203">
        <v>0.24036643783727082</v>
      </c>
      <c r="G8" s="200">
        <v>107552</v>
      </c>
      <c r="H8" s="201">
        <v>0.23402847891933293</v>
      </c>
      <c r="I8" s="194"/>
    </row>
    <row r="9" spans="2:9" ht="15.75" customHeight="1">
      <c r="B9" s="202" t="s">
        <v>93</v>
      </c>
      <c r="C9" s="198">
        <v>76469</v>
      </c>
      <c r="D9" s="203">
        <v>0.22264828855269442</v>
      </c>
      <c r="E9" s="198">
        <v>105057</v>
      </c>
      <c r="F9" s="203">
        <v>0.24489096609517594</v>
      </c>
      <c r="G9" s="200">
        <v>112546</v>
      </c>
      <c r="H9" s="201">
        <v>0.24489520593252795</v>
      </c>
      <c r="I9" s="194"/>
    </row>
    <row r="10" spans="2:9" ht="15.75" customHeight="1">
      <c r="B10" s="202" t="s">
        <v>94</v>
      </c>
      <c r="C10" s="198">
        <v>16399</v>
      </c>
      <c r="D10" s="203">
        <v>0.047747574624692826</v>
      </c>
      <c r="E10" s="198">
        <v>26965</v>
      </c>
      <c r="F10" s="203">
        <v>0.06285621044534319</v>
      </c>
      <c r="G10" s="200">
        <v>31201</v>
      </c>
      <c r="H10" s="201">
        <v>0.06789202033213801</v>
      </c>
      <c r="I10" s="194"/>
    </row>
    <row r="11" spans="2:9" ht="15.75" customHeight="1">
      <c r="B11" s="204" t="s">
        <v>95</v>
      </c>
      <c r="C11" s="205">
        <v>16142</v>
      </c>
      <c r="D11" s="206">
        <v>0.046999289565936436</v>
      </c>
      <c r="E11" s="205">
        <v>25570</v>
      </c>
      <c r="F11" s="206">
        <v>0.05960442429398944</v>
      </c>
      <c r="G11" s="207">
        <v>34289</v>
      </c>
      <c r="H11" s="208">
        <v>0.07461137416008078</v>
      </c>
      <c r="I11" s="194"/>
    </row>
    <row r="12" spans="2:9" ht="12.75">
      <c r="B12" s="624" t="s">
        <v>96</v>
      </c>
      <c r="C12" s="626">
        <v>343452</v>
      </c>
      <c r="D12" s="628"/>
      <c r="E12" s="626">
        <v>428995</v>
      </c>
      <c r="F12" s="628"/>
      <c r="G12" s="630">
        <v>459568</v>
      </c>
      <c r="H12" s="619"/>
      <c r="I12" s="194"/>
    </row>
    <row r="13" spans="2:9" ht="12.75">
      <c r="B13" s="625"/>
      <c r="C13" s="627"/>
      <c r="D13" s="629"/>
      <c r="E13" s="627"/>
      <c r="F13" s="620"/>
      <c r="G13" s="631"/>
      <c r="H13" s="620"/>
      <c r="I13" s="194"/>
    </row>
    <row r="14" ht="12.75">
      <c r="H14" s="209"/>
    </row>
    <row r="15" spans="2:4" ht="13.5">
      <c r="B15" s="484" t="s">
        <v>548</v>
      </c>
      <c r="C15" s="210"/>
      <c r="D15" s="210"/>
    </row>
    <row r="16" spans="3:4" ht="12.75">
      <c r="C16" s="210"/>
      <c r="D16" s="210"/>
    </row>
    <row r="17" spans="3:8" ht="12.75">
      <c r="C17" s="210"/>
      <c r="D17" s="210"/>
      <c r="H17" s="209"/>
    </row>
    <row r="18" spans="3:8" ht="12.75">
      <c r="C18" s="210"/>
      <c r="D18" s="210"/>
      <c r="H18" s="209"/>
    </row>
    <row r="19" spans="3:8" ht="12.75">
      <c r="C19" s="210"/>
      <c r="D19" s="210"/>
      <c r="H19" s="209"/>
    </row>
    <row r="20" spans="3:8" ht="12.75">
      <c r="C20" s="210"/>
      <c r="D20" s="210"/>
      <c r="H20" s="209"/>
    </row>
    <row r="21" spans="3:8" ht="12.75">
      <c r="C21" s="210"/>
      <c r="D21" s="210"/>
      <c r="H21" s="209"/>
    </row>
    <row r="22" spans="3:8" ht="12.75">
      <c r="C22" s="102"/>
      <c r="H22" s="209"/>
    </row>
    <row r="23" ht="12.75">
      <c r="H23" s="209"/>
    </row>
    <row r="25" ht="12.75">
      <c r="H25" s="209"/>
    </row>
  </sheetData>
  <sheetProtection/>
  <mergeCells count="11">
    <mergeCell ref="H12:H13"/>
    <mergeCell ref="B3:B4"/>
    <mergeCell ref="C3:D3"/>
    <mergeCell ref="E3:F3"/>
    <mergeCell ref="G3:H3"/>
    <mergeCell ref="B12:B13"/>
    <mergeCell ref="C12:C13"/>
    <mergeCell ref="D12:D13"/>
    <mergeCell ref="E12:E13"/>
    <mergeCell ref="F12:F13"/>
    <mergeCell ref="G12:G13"/>
  </mergeCells>
  <printOptions/>
  <pageMargins left="0.75" right="0.75" top="1" bottom="1" header="0.5" footer="0.5"/>
  <pageSetup horizontalDpi="1200" verticalDpi="1200" orientation="portrait" scale="74" r:id="rId1"/>
</worksheet>
</file>

<file path=xl/worksheets/sheet9.xml><?xml version="1.0" encoding="utf-8"?>
<worksheet xmlns="http://schemas.openxmlformats.org/spreadsheetml/2006/main" xmlns:r="http://schemas.openxmlformats.org/officeDocument/2006/relationships">
  <dimension ref="B1:E78"/>
  <sheetViews>
    <sheetView zoomScalePageLayoutView="0" workbookViewId="0" topLeftCell="A1">
      <selection activeCell="A1" sqref="A1"/>
    </sheetView>
  </sheetViews>
  <sheetFormatPr defaultColWidth="9.140625" defaultRowHeight="12.75"/>
  <cols>
    <col min="1" max="1" width="9.140625" style="213" customWidth="1"/>
    <col min="2" max="2" width="23.57421875" style="213" customWidth="1"/>
    <col min="3" max="5" width="8.28125" style="213" bestFit="1" customWidth="1"/>
    <col min="6" max="16384" width="9.140625" style="213" customWidth="1"/>
  </cols>
  <sheetData>
    <row r="1" ht="15.75">
      <c r="B1" s="213" t="s">
        <v>549</v>
      </c>
    </row>
    <row r="3" spans="2:5" ht="12.75" customHeight="1">
      <c r="B3" s="211" t="s">
        <v>135</v>
      </c>
      <c r="C3" s="225"/>
      <c r="D3" s="225"/>
      <c r="E3" s="225"/>
    </row>
    <row r="4" spans="2:5" ht="12.75" customHeight="1">
      <c r="B4" s="214"/>
      <c r="C4" s="215" t="s">
        <v>98</v>
      </c>
      <c r="D4" s="215" t="s">
        <v>98</v>
      </c>
      <c r="E4" s="215" t="s">
        <v>98</v>
      </c>
    </row>
    <row r="5" spans="2:5" ht="12.75" customHeight="1">
      <c r="B5" s="233" t="s">
        <v>99</v>
      </c>
      <c r="C5" s="234" t="s">
        <v>100</v>
      </c>
      <c r="D5" s="234" t="s">
        <v>101</v>
      </c>
      <c r="E5" s="234" t="s">
        <v>102</v>
      </c>
    </row>
    <row r="6" spans="2:5" s="238" customFormat="1" ht="12.75" customHeight="1">
      <c r="B6" s="235" t="s">
        <v>136</v>
      </c>
      <c r="C6" s="236">
        <v>0.12253235872962377</v>
      </c>
      <c r="D6" s="236">
        <v>0.12718604951932058</v>
      </c>
      <c r="E6" s="237">
        <v>0.15530149010978497</v>
      </c>
    </row>
    <row r="7" spans="2:5" s="238" customFormat="1" ht="13.5" customHeight="1">
      <c r="B7" s="235" t="s">
        <v>137</v>
      </c>
      <c r="C7" s="239"/>
      <c r="D7" s="239"/>
      <c r="E7" s="240"/>
    </row>
    <row r="8" spans="2:5" s="242" customFormat="1" ht="12.75">
      <c r="B8" s="241" t="s">
        <v>138</v>
      </c>
      <c r="C8" s="236">
        <v>0.012558779858896545</v>
      </c>
      <c r="D8" s="236">
        <v>0.016989035623446235</v>
      </c>
      <c r="E8" s="237">
        <v>0.01796662600556499</v>
      </c>
    </row>
    <row r="9" spans="2:5" s="238" customFormat="1" ht="15" customHeight="1">
      <c r="B9" s="243" t="s">
        <v>139</v>
      </c>
      <c r="C9" s="229"/>
      <c r="D9" s="229"/>
      <c r="E9" s="233"/>
    </row>
    <row r="10" spans="2:5" s="238" customFormat="1" ht="12.75" customHeight="1">
      <c r="B10" s="241" t="s">
        <v>140</v>
      </c>
      <c r="C10" s="236">
        <v>0.012695495690271874</v>
      </c>
      <c r="D10" s="236">
        <v>0.01104700455531765</v>
      </c>
      <c r="E10" s="237">
        <v>0.008550790499653184</v>
      </c>
    </row>
    <row r="11" spans="2:5" s="238" customFormat="1" ht="12.75">
      <c r="B11" s="243" t="s">
        <v>141</v>
      </c>
      <c r="C11" s="236">
        <v>0.009109089695123695</v>
      </c>
      <c r="D11" s="236">
        <v>0.00946629496041041</v>
      </c>
      <c r="E11" s="237">
        <v>0.008642477297551564</v>
      </c>
    </row>
    <row r="12" spans="2:5" s="242" customFormat="1" ht="12.75">
      <c r="B12" s="220" t="s">
        <v>105</v>
      </c>
      <c r="C12" s="221">
        <v>0.15447935114030542</v>
      </c>
      <c r="D12" s="221">
        <v>0.1619077727801808</v>
      </c>
      <c r="E12" s="222">
        <v>0.18764301147280887</v>
      </c>
    </row>
    <row r="14" spans="2:5" ht="15.75">
      <c r="B14" s="211" t="s">
        <v>97</v>
      </c>
      <c r="C14" s="212"/>
      <c r="D14" s="212"/>
      <c r="E14" s="212"/>
    </row>
    <row r="15" spans="2:5" ht="12.75">
      <c r="B15" s="214"/>
      <c r="C15" s="215" t="s">
        <v>98</v>
      </c>
      <c r="D15" s="215" t="s">
        <v>98</v>
      </c>
      <c r="E15" s="215" t="s">
        <v>98</v>
      </c>
    </row>
    <row r="16" spans="2:5" ht="12.75">
      <c r="B16" s="216" t="s">
        <v>99</v>
      </c>
      <c r="C16" s="217" t="s">
        <v>100</v>
      </c>
      <c r="D16" s="217" t="s">
        <v>101</v>
      </c>
      <c r="E16" s="217" t="s">
        <v>102</v>
      </c>
    </row>
    <row r="17" spans="2:5" ht="12.75">
      <c r="B17" s="214" t="s">
        <v>103</v>
      </c>
      <c r="C17" s="218">
        <v>0.12275173994741209</v>
      </c>
      <c r="D17" s="218">
        <v>0.10232939113940422</v>
      </c>
      <c r="E17" s="219">
        <v>0.09039520996276719</v>
      </c>
    </row>
    <row r="18" spans="2:5" ht="12.75">
      <c r="B18" s="214" t="s">
        <v>104</v>
      </c>
      <c r="C18" s="218">
        <v>0.07954317835693006</v>
      </c>
      <c r="D18" s="218">
        <v>0.07011165557774936</v>
      </c>
      <c r="E18" s="219">
        <v>0.06669217951477752</v>
      </c>
    </row>
    <row r="19" spans="2:5" s="223" customFormat="1" ht="12.75">
      <c r="B19" s="220" t="s">
        <v>105</v>
      </c>
      <c r="C19" s="221">
        <v>0.19667685146619782</v>
      </c>
      <c r="D19" s="221">
        <v>0.16745821897138916</v>
      </c>
      <c r="E19" s="222">
        <v>0.15159814075119393</v>
      </c>
    </row>
    <row r="20" spans="3:5" ht="12.75">
      <c r="C20" s="224"/>
      <c r="D20" s="224"/>
      <c r="E20" s="224"/>
    </row>
    <row r="21" spans="2:5" ht="15.75">
      <c r="B21" s="211" t="s">
        <v>106</v>
      </c>
      <c r="C21" s="225"/>
      <c r="D21" s="225"/>
      <c r="E21" s="225"/>
    </row>
    <row r="22" spans="2:5" ht="12.75">
      <c r="B22" s="214"/>
      <c r="C22" s="215" t="s">
        <v>98</v>
      </c>
      <c r="D22" s="215" t="s">
        <v>98</v>
      </c>
      <c r="E22" s="215" t="s">
        <v>98</v>
      </c>
    </row>
    <row r="23" spans="2:5" ht="12.75">
      <c r="B23" s="216" t="s">
        <v>99</v>
      </c>
      <c r="C23" s="217" t="s">
        <v>100</v>
      </c>
      <c r="D23" s="217" t="s">
        <v>101</v>
      </c>
      <c r="E23" s="217" t="s">
        <v>102</v>
      </c>
    </row>
    <row r="24" spans="2:5" ht="12.75">
      <c r="B24" s="214" t="s">
        <v>107</v>
      </c>
      <c r="C24" s="218">
        <v>0.05537945002082532</v>
      </c>
      <c r="D24" s="218">
        <v>0.08249148572331834</v>
      </c>
      <c r="E24" s="219">
        <v>0.09340891514586173</v>
      </c>
    </row>
    <row r="25" spans="2:5" ht="12.75">
      <c r="B25" s="214" t="s">
        <v>108</v>
      </c>
      <c r="C25" s="218">
        <v>0.04110695311282871</v>
      </c>
      <c r="D25" s="218">
        <v>0.045614249378493725</v>
      </c>
      <c r="E25" s="219">
        <v>0.03722483994674193</v>
      </c>
    </row>
    <row r="26" spans="2:5" ht="12.75">
      <c r="B26" s="214" t="s">
        <v>109</v>
      </c>
      <c r="C26" s="218">
        <v>0.033717939342683</v>
      </c>
      <c r="D26" s="218">
        <v>0.020398338817916625</v>
      </c>
      <c r="E26" s="219">
        <v>0.015419327576996978</v>
      </c>
    </row>
    <row r="27" spans="2:5" ht="12.75">
      <c r="B27" s="214" t="s">
        <v>110</v>
      </c>
      <c r="C27" s="226"/>
      <c r="D27" s="226"/>
      <c r="E27" s="227"/>
    </row>
    <row r="28" spans="2:5" ht="12.75">
      <c r="B28" s="214" t="s">
        <v>111</v>
      </c>
      <c r="C28" s="218">
        <v>0.005128433395544336</v>
      </c>
      <c r="D28" s="218">
        <v>0.005593556452887669</v>
      </c>
      <c r="E28" s="219">
        <v>0.00517432450748244</v>
      </c>
    </row>
    <row r="29" spans="2:5" ht="12.75">
      <c r="B29" s="220" t="s">
        <v>105</v>
      </c>
      <c r="C29" s="221">
        <v>0.1265829626638603</v>
      </c>
      <c r="D29" s="221">
        <v>0.14579531247754673</v>
      </c>
      <c r="E29" s="222">
        <v>0.1434061246780996</v>
      </c>
    </row>
    <row r="30" spans="2:5" s="223" customFormat="1" ht="12.75">
      <c r="B30" s="213"/>
      <c r="C30" s="213"/>
      <c r="D30" s="213"/>
      <c r="E30" s="213"/>
    </row>
    <row r="31" spans="2:5" ht="15.75">
      <c r="B31" s="211" t="s">
        <v>134</v>
      </c>
      <c r="C31" s="225"/>
      <c r="D31" s="225"/>
      <c r="E31" s="225"/>
    </row>
    <row r="32" spans="2:5" ht="12.75">
      <c r="B32" s="214"/>
      <c r="C32" s="215" t="s">
        <v>98</v>
      </c>
      <c r="D32" s="215" t="s">
        <v>98</v>
      </c>
      <c r="E32" s="215" t="s">
        <v>98</v>
      </c>
    </row>
    <row r="33" spans="2:5" ht="12.75">
      <c r="B33" s="216" t="s">
        <v>99</v>
      </c>
      <c r="C33" s="217" t="s">
        <v>100</v>
      </c>
      <c r="D33" s="217" t="s">
        <v>101</v>
      </c>
      <c r="E33" s="217" t="s">
        <v>102</v>
      </c>
    </row>
    <row r="34" spans="2:5" ht="12.75">
      <c r="B34" s="214" t="s">
        <v>134</v>
      </c>
      <c r="C34" s="221">
        <v>0.1483271387284156</v>
      </c>
      <c r="D34" s="221">
        <v>0.1336705513802469</v>
      </c>
      <c r="E34" s="222">
        <v>0.1120014032066461</v>
      </c>
    </row>
    <row r="35" spans="2:5" s="223" customFormat="1" ht="12.75">
      <c r="B35" s="213"/>
      <c r="C35" s="213"/>
      <c r="D35" s="213"/>
      <c r="E35" s="213"/>
    </row>
    <row r="36" spans="2:5" ht="18.75">
      <c r="B36" s="211" t="s">
        <v>112</v>
      </c>
      <c r="C36" s="225"/>
      <c r="D36" s="225"/>
      <c r="E36" s="225"/>
    </row>
    <row r="37" spans="2:5" ht="12.75">
      <c r="B37" s="214"/>
      <c r="C37" s="215" t="s">
        <v>98</v>
      </c>
      <c r="D37" s="215" t="s">
        <v>98</v>
      </c>
      <c r="E37" s="215" t="s">
        <v>98</v>
      </c>
    </row>
    <row r="38" spans="2:5" ht="12.75">
      <c r="B38" s="216" t="s">
        <v>99</v>
      </c>
      <c r="C38" s="217" t="s">
        <v>100</v>
      </c>
      <c r="D38" s="217" t="s">
        <v>101</v>
      </c>
      <c r="E38" s="217" t="s">
        <v>102</v>
      </c>
    </row>
    <row r="39" spans="2:5" ht="12.75">
      <c r="B39" s="214" t="s">
        <v>113</v>
      </c>
      <c r="C39" s="218">
        <v>0.04593333990417174</v>
      </c>
      <c r="D39" s="218">
        <v>0.04443590222592651</v>
      </c>
      <c r="E39" s="219">
        <v>0.047788753617642135</v>
      </c>
    </row>
    <row r="40" spans="2:5" ht="12.75">
      <c r="B40" s="214" t="s">
        <v>103</v>
      </c>
      <c r="C40" s="218">
        <v>0.030293684682421843</v>
      </c>
      <c r="D40" s="218">
        <v>0.03130523502277659</v>
      </c>
      <c r="E40" s="219">
        <v>0.031743563985425785</v>
      </c>
    </row>
    <row r="41" spans="2:5" ht="12.75">
      <c r="B41" s="214" t="s">
        <v>114</v>
      </c>
      <c r="C41" s="218">
        <v>0.03402634482276223</v>
      </c>
      <c r="D41" s="218">
        <v>0.0308705398841771</v>
      </c>
      <c r="E41" s="219">
        <v>0.027940555063901713</v>
      </c>
    </row>
    <row r="42" spans="2:5" ht="12.75">
      <c r="B42" s="220" t="s">
        <v>105</v>
      </c>
      <c r="C42" s="221">
        <v>0.1070548548427609</v>
      </c>
      <c r="D42" s="221">
        <v>0.10379873255830663</v>
      </c>
      <c r="E42" s="222">
        <v>0.1045388951342215</v>
      </c>
    </row>
    <row r="43" s="223" customFormat="1" ht="12.75"/>
    <row r="44" spans="2:5" ht="12.75">
      <c r="B44" s="223"/>
      <c r="C44" s="228"/>
      <c r="D44" s="228"/>
      <c r="E44" s="228"/>
    </row>
    <row r="45" spans="2:5" ht="15.75">
      <c r="B45" s="211" t="s">
        <v>115</v>
      </c>
      <c r="C45" s="225"/>
      <c r="D45" s="225"/>
      <c r="E45" s="225"/>
    </row>
    <row r="46" spans="2:5" ht="12.75">
      <c r="B46" s="214"/>
      <c r="C46" s="215" t="s">
        <v>98</v>
      </c>
      <c r="D46" s="215" t="s">
        <v>98</v>
      </c>
      <c r="E46" s="215" t="s">
        <v>98</v>
      </c>
    </row>
    <row r="47" spans="2:5" ht="12.75">
      <c r="B47" s="216" t="s">
        <v>99</v>
      </c>
      <c r="C47" s="217" t="s">
        <v>100</v>
      </c>
      <c r="D47" s="217" t="s">
        <v>101</v>
      </c>
      <c r="E47" s="217" t="s">
        <v>102</v>
      </c>
    </row>
    <row r="48" spans="2:5" ht="12.75">
      <c r="B48" s="229" t="s">
        <v>116</v>
      </c>
      <c r="C48" s="214"/>
      <c r="D48" s="230"/>
      <c r="E48" s="231"/>
    </row>
    <row r="49" spans="2:5" ht="12.75">
      <c r="B49" s="229" t="s">
        <v>117</v>
      </c>
      <c r="C49" s="218">
        <v>0.017928850537801928</v>
      </c>
      <c r="D49" s="218">
        <v>0.018038051990975586</v>
      </c>
      <c r="E49" s="219">
        <v>0.017276981830068486</v>
      </c>
    </row>
    <row r="50" spans="2:5" ht="12.75">
      <c r="B50" s="214" t="s">
        <v>118</v>
      </c>
      <c r="C50" s="218">
        <v>0.01348399629913424</v>
      </c>
      <c r="D50" s="218">
        <v>0.011801434134705198</v>
      </c>
      <c r="E50" s="219">
        <v>0.01025297583454918</v>
      </c>
    </row>
    <row r="51" spans="2:5" ht="12.75">
      <c r="B51" s="214" t="s">
        <v>119</v>
      </c>
      <c r="C51" s="218">
        <v>0.012040531474845876</v>
      </c>
      <c r="D51" s="218">
        <v>0.010590754285878516</v>
      </c>
      <c r="E51" s="219">
        <v>0.01015730265413348</v>
      </c>
    </row>
    <row r="52" spans="2:5" ht="12.75">
      <c r="B52" s="220" t="s">
        <v>105</v>
      </c>
      <c r="C52" s="221">
        <v>0.04231196009169499</v>
      </c>
      <c r="D52" s="221">
        <v>0.03781847705815574</v>
      </c>
      <c r="E52" s="222">
        <v>0.03535124016360114</v>
      </c>
    </row>
    <row r="53" spans="3:5" ht="12.75">
      <c r="C53"/>
      <c r="D53"/>
      <c r="E53"/>
    </row>
    <row r="54" spans="2:5" ht="15.75">
      <c r="B54" s="211" t="s">
        <v>120</v>
      </c>
      <c r="C54" s="225"/>
      <c r="D54" s="225"/>
      <c r="E54" s="225"/>
    </row>
    <row r="55" spans="2:5" s="223" customFormat="1" ht="12.75">
      <c r="B55" s="214"/>
      <c r="C55" s="215" t="s">
        <v>98</v>
      </c>
      <c r="D55" s="215" t="s">
        <v>98</v>
      </c>
      <c r="E55" s="215" t="s">
        <v>98</v>
      </c>
    </row>
    <row r="56" spans="2:5" s="223" customFormat="1" ht="12.75">
      <c r="B56" s="216" t="s">
        <v>99</v>
      </c>
      <c r="C56" s="217" t="s">
        <v>100</v>
      </c>
      <c r="D56" s="217" t="s">
        <v>101</v>
      </c>
      <c r="E56" s="217" t="s">
        <v>102</v>
      </c>
    </row>
    <row r="57" spans="2:5" ht="12.75">
      <c r="B57" s="214" t="s">
        <v>121</v>
      </c>
      <c r="C57" s="218">
        <v>0.10272128093195684</v>
      </c>
      <c r="D57" s="218">
        <v>0.08971604707640575</v>
      </c>
      <c r="E57" s="219">
        <v>0.08609788960909533</v>
      </c>
    </row>
    <row r="58" spans="2:5" ht="12.75">
      <c r="B58" s="214" t="s">
        <v>122</v>
      </c>
      <c r="C58" s="218">
        <v>0.0876984366703654</v>
      </c>
      <c r="D58" s="218">
        <v>0.08266392677003549</v>
      </c>
      <c r="E58" s="219">
        <v>0.07593261418992721</v>
      </c>
    </row>
    <row r="59" spans="2:5" ht="12.75">
      <c r="B59" s="214" t="s">
        <v>123</v>
      </c>
      <c r="C59" s="218">
        <v>0.011150288851936755</v>
      </c>
      <c r="D59" s="218">
        <v>0.012225351707884868</v>
      </c>
      <c r="E59" s="219">
        <v>0.0188874803670661</v>
      </c>
    </row>
    <row r="60" spans="2:5" ht="12.75">
      <c r="B60" s="214" t="s">
        <v>124</v>
      </c>
      <c r="C60" s="218">
        <v>0.014294752973569332</v>
      </c>
      <c r="D60" s="218">
        <v>0.014208423745132133</v>
      </c>
      <c r="E60" s="219">
        <v>0.014570228100807641</v>
      </c>
    </row>
    <row r="61" spans="2:5" ht="12.75">
      <c r="B61" s="214" t="s">
        <v>125</v>
      </c>
      <c r="C61" s="218">
        <v>0.01268595737645499</v>
      </c>
      <c r="D61" s="218">
        <v>0.0132168877265085</v>
      </c>
      <c r="E61" s="219">
        <v>0.013302558460299617</v>
      </c>
    </row>
    <row r="62" spans="2:5" ht="12.75">
      <c r="B62" s="214" t="s">
        <v>126</v>
      </c>
      <c r="C62" s="218">
        <v>0.006540103840443087</v>
      </c>
      <c r="D62" s="218">
        <v>0.0074113724870309965</v>
      </c>
      <c r="E62" s="219">
        <v>0.007342916596904973</v>
      </c>
    </row>
    <row r="63" spans="2:5" ht="12.75">
      <c r="B63" s="214" t="s">
        <v>127</v>
      </c>
      <c r="C63" s="218">
        <v>0.0026993428101780167</v>
      </c>
      <c r="D63" s="218">
        <v>0.002766241791087672</v>
      </c>
      <c r="E63" s="219">
        <v>0.0031691741012700616</v>
      </c>
    </row>
    <row r="64" spans="2:5" ht="12.75">
      <c r="B64" s="214" t="s">
        <v>128</v>
      </c>
      <c r="C64" s="218">
        <v>0.0022923747539909897</v>
      </c>
      <c r="D64" s="218">
        <v>0.0017818908160772537</v>
      </c>
      <c r="E64" s="219">
        <v>0.0016025257719629745</v>
      </c>
    </row>
    <row r="65" spans="2:5" ht="12.75">
      <c r="B65" s="214" t="s">
        <v>129</v>
      </c>
      <c r="C65" s="218">
        <v>0.0013607994378753725</v>
      </c>
      <c r="D65" s="218">
        <v>0.0013607994378753725</v>
      </c>
      <c r="E65" s="219">
        <v>0.0012915879356119495</v>
      </c>
    </row>
    <row r="66" spans="2:5" ht="12.75">
      <c r="B66" s="214" t="s">
        <v>130</v>
      </c>
      <c r="C66" s="218">
        <v>0.0020157636533013694</v>
      </c>
      <c r="D66" s="218">
        <v>0.0017136329017517135</v>
      </c>
      <c r="E66" s="219">
        <v>0.0012278058153348164</v>
      </c>
    </row>
    <row r="67" spans="2:5" ht="12.75">
      <c r="B67" s="214" t="s">
        <v>131</v>
      </c>
      <c r="C67" s="218">
        <v>0.001688281545588371</v>
      </c>
      <c r="D67" s="218">
        <v>0.0013723433301240139</v>
      </c>
      <c r="E67" s="219">
        <v>0.0013723433301240139</v>
      </c>
    </row>
    <row r="68" spans="2:5" ht="12.75">
      <c r="B68" s="214" t="s">
        <v>132</v>
      </c>
      <c r="C68" s="218">
        <v>0.0022923747539909897</v>
      </c>
      <c r="D68" s="218">
        <v>0.001365158286510799</v>
      </c>
      <c r="E68" s="219">
        <v>0.0012915879356119495</v>
      </c>
    </row>
    <row r="69" spans="2:5" ht="12.75">
      <c r="B69" s="220" t="s">
        <v>105</v>
      </c>
      <c r="C69" s="221">
        <v>0.24141790214325912</v>
      </c>
      <c r="D69" s="221">
        <v>0.22563910962939546</v>
      </c>
      <c r="E69" s="222">
        <v>0.22177441858610986</v>
      </c>
    </row>
    <row r="71" spans="2:5" ht="15.75">
      <c r="B71" s="211" t="s">
        <v>133</v>
      </c>
      <c r="C71" s="225"/>
      <c r="D71" s="225"/>
      <c r="E71" s="225"/>
    </row>
    <row r="72" spans="2:5" ht="12.75">
      <c r="B72" s="214"/>
      <c r="C72" s="215" t="s">
        <v>98</v>
      </c>
      <c r="D72" s="215" t="s">
        <v>98</v>
      </c>
      <c r="E72" s="215" t="s">
        <v>98</v>
      </c>
    </row>
    <row r="73" spans="2:5" ht="12.75">
      <c r="B73" s="216" t="s">
        <v>99</v>
      </c>
      <c r="C73" s="217" t="s">
        <v>100</v>
      </c>
      <c r="D73" s="217" t="s">
        <v>101</v>
      </c>
      <c r="E73" s="217" t="s">
        <v>102</v>
      </c>
    </row>
    <row r="74" spans="2:5" ht="12.75">
      <c r="B74" s="214" t="s">
        <v>133</v>
      </c>
      <c r="C74" s="221">
        <v>0.05502017353372271</v>
      </c>
      <c r="D74" s="221">
        <v>0.06037951400365</v>
      </c>
      <c r="E74" s="222">
        <v>0.07030782845798751</v>
      </c>
    </row>
    <row r="76" ht="12.75" customHeight="1"/>
    <row r="77" ht="12.75" customHeight="1">
      <c r="B77" s="484" t="s">
        <v>551</v>
      </c>
    </row>
    <row r="78" ht="12.75" customHeight="1">
      <c r="B78" s="484" t="s">
        <v>550</v>
      </c>
    </row>
    <row r="79" ht="15.75" customHeight="1"/>
    <row r="80" ht="12.75" customHeight="1"/>
    <row r="81" ht="12.75" customHeight="1"/>
    <row r="82" ht="12.75" customHeight="1"/>
    <row r="83" ht="12.75" customHeight="1"/>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2012-04-05T12:38:11Z</dcterms:created>
  <dcterms:modified xsi:type="dcterms:W3CDTF">2012-04-16T11:34:51Z</dcterms:modified>
  <cp:category/>
  <cp:version/>
  <cp:contentType/>
  <cp:contentStatus/>
</cp:coreProperties>
</file>